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e\Desktop\Alexis\"/>
    </mc:Choice>
  </mc:AlternateContent>
  <xr:revisionPtr revIDLastSave="0" documentId="13_ncr:1_{29653E58-3B64-4F91-8B6F-07975807CBD3}" xr6:coauthVersionLast="47" xr6:coauthVersionMax="47" xr10:uidLastSave="{00000000-0000-0000-0000-000000000000}"/>
  <bookViews>
    <workbookView xWindow="-120" yWindow="-120" windowWidth="20730" windowHeight="11040" firstSheet="1" activeTab="4" xr2:uid="{0816A4CF-4993-403E-B546-59B4EE3A946E}"/>
  </bookViews>
  <sheets>
    <sheet name="Table 1 - Samples" sheetId="1" r:id="rId1"/>
    <sheet name="Table 2 - AHe" sheetId="2" r:id="rId2"/>
    <sheet name="Table 3 - AFT" sheetId="3" r:id="rId3"/>
    <sheet name="Table 4 - oxides description" sheetId="5" r:id="rId4"/>
    <sheet name="Table 5 - OHe &amp; MnHe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31" i="2"/>
  <c r="D32" i="2"/>
  <c r="D33" i="2"/>
  <c r="D34" i="2"/>
  <c r="D35" i="2"/>
  <c r="D36" i="2"/>
  <c r="D37" i="2"/>
  <c r="D38" i="2"/>
  <c r="D39" i="2"/>
  <c r="D40" i="2"/>
  <c r="D41" i="2"/>
  <c r="D42" i="2"/>
  <c r="D20" i="2"/>
  <c r="D21" i="2"/>
  <c r="D43" i="2"/>
  <c r="D44" i="2"/>
  <c r="D45" i="2"/>
  <c r="D46" i="2"/>
  <c r="D47" i="2"/>
  <c r="D48" i="2"/>
  <c r="D4" i="2"/>
  <c r="D5" i="2"/>
  <c r="D6" i="2"/>
  <c r="D7" i="2"/>
  <c r="D49" i="2"/>
  <c r="D50" i="2"/>
  <c r="D51" i="2"/>
  <c r="D52" i="2"/>
  <c r="D53" i="2"/>
  <c r="D54" i="2"/>
  <c r="D55" i="2"/>
  <c r="D56" i="2"/>
  <c r="D8" i="2"/>
  <c r="D9" i="2"/>
  <c r="D10" i="2"/>
  <c r="D11" i="2"/>
  <c r="D12" i="2"/>
  <c r="D13" i="2"/>
  <c r="D14" i="2"/>
  <c r="D15" i="2"/>
  <c r="D16" i="2"/>
  <c r="D17" i="2"/>
  <c r="D18" i="2"/>
  <c r="D19" i="2"/>
  <c r="D22" i="2"/>
  <c r="D23" i="2"/>
  <c r="D24" i="2"/>
  <c r="D25" i="2"/>
  <c r="D26" i="2"/>
  <c r="D27" i="2"/>
  <c r="D28" i="2"/>
  <c r="D29" i="2"/>
</calcChain>
</file>

<file path=xl/sharedStrings.xml><?xml version="1.0" encoding="utf-8"?>
<sst xmlns="http://schemas.openxmlformats.org/spreadsheetml/2006/main" count="485" uniqueCount="346">
  <si>
    <t>Samples</t>
  </si>
  <si>
    <t>Location</t>
  </si>
  <si>
    <t>Formation</t>
  </si>
  <si>
    <t>#01</t>
  </si>
  <si>
    <t>Estancia La Calandria</t>
  </si>
  <si>
    <t>La Leona</t>
  </si>
  <si>
    <t>#02</t>
  </si>
  <si>
    <t>Dos Hermanos</t>
  </si>
  <si>
    <t>#05</t>
  </si>
  <si>
    <t>Tres Hermanas</t>
  </si>
  <si>
    <t>Chon Aike</t>
  </si>
  <si>
    <t>#11</t>
  </si>
  <si>
    <t>Bajo La Leona</t>
  </si>
  <si>
    <t>El Tranquilo</t>
  </si>
  <si>
    <t>Cerro Leon</t>
  </si>
  <si>
    <t>#29</t>
  </si>
  <si>
    <t>La Josefina</t>
  </si>
  <si>
    <t>Bajo Grande</t>
  </si>
  <si>
    <t>#12</t>
  </si>
  <si>
    <t>A</t>
  </si>
  <si>
    <t>B</t>
  </si>
  <si>
    <t>C</t>
  </si>
  <si>
    <t>#13</t>
  </si>
  <si>
    <t>#16</t>
  </si>
  <si>
    <t>#17</t>
  </si>
  <si>
    <t>#20</t>
  </si>
  <si>
    <t>Mina Cerro Vanguardia</t>
  </si>
  <si>
    <t>#21</t>
  </si>
  <si>
    <t>#23</t>
  </si>
  <si>
    <t>#26</t>
  </si>
  <si>
    <t>Mina La Josefina</t>
  </si>
  <si>
    <t>#27</t>
  </si>
  <si>
    <t>G24</t>
  </si>
  <si>
    <t>G25</t>
  </si>
  <si>
    <t>G26</t>
  </si>
  <si>
    <t>G28</t>
  </si>
  <si>
    <t>Bajo Pobre</t>
  </si>
  <si>
    <t>Age</t>
  </si>
  <si>
    <t>Paleozoic</t>
  </si>
  <si>
    <t>Rocks</t>
  </si>
  <si>
    <t>granitoids</t>
  </si>
  <si>
    <t xml:space="preserve">calc-alkaline granitoids </t>
  </si>
  <si>
    <t xml:space="preserve">volcano-sedimentary </t>
  </si>
  <si>
    <t>ignimbrite</t>
  </si>
  <si>
    <t>Name</t>
  </si>
  <si>
    <t>Rs</t>
  </si>
  <si>
    <t>± s</t>
  </si>
  <si>
    <t>eU</t>
  </si>
  <si>
    <t>Th/U</t>
  </si>
  <si>
    <t>Sm/Th</t>
  </si>
  <si>
    <t>[µm]</t>
  </si>
  <si>
    <t>[mol]</t>
  </si>
  <si>
    <t>[ng]</t>
  </si>
  <si>
    <t>[µg]</t>
  </si>
  <si>
    <t>[ppm]</t>
  </si>
  <si>
    <t>[Ma]</t>
  </si>
  <si>
    <t>G24A</t>
  </si>
  <si>
    <t>G24B</t>
  </si>
  <si>
    <t>G24C</t>
  </si>
  <si>
    <t>G24D</t>
  </si>
  <si>
    <t>G24E</t>
  </si>
  <si>
    <t>G24G</t>
  </si>
  <si>
    <t>G25A</t>
  </si>
  <si>
    <t>G25B</t>
  </si>
  <si>
    <t>G25C</t>
  </si>
  <si>
    <t>G25E</t>
  </si>
  <si>
    <t>G26B</t>
  </si>
  <si>
    <t>G26C</t>
  </si>
  <si>
    <t>G26E</t>
  </si>
  <si>
    <t>G26G</t>
  </si>
  <si>
    <t>Sample</t>
  </si>
  <si>
    <t>Nb of crystal</t>
  </si>
  <si>
    <t>Ns</t>
  </si>
  <si>
    <t>Ni</t>
  </si>
  <si>
    <t>ρd</t>
  </si>
  <si>
    <t>Nd</t>
  </si>
  <si>
    <t>P(χ²)</t>
  </si>
  <si>
    <t>Nb. of tracks</t>
  </si>
  <si>
    <t>(Nb of tracks)</t>
  </si>
  <si>
    <t>(%)</t>
  </si>
  <si>
    <t>(ppm)</t>
  </si>
  <si>
    <t>(Ma)</t>
  </si>
  <si>
    <t>(µm)</t>
  </si>
  <si>
    <t>DES19#01</t>
  </si>
  <si>
    <t>86±6</t>
  </si>
  <si>
    <t>1.7±0.1</t>
  </si>
  <si>
    <t>12.0±1.4</t>
  </si>
  <si>
    <t>DES19#02</t>
  </si>
  <si>
    <t>111±7</t>
  </si>
  <si>
    <t>DES19#05</t>
  </si>
  <si>
    <t>129±7</t>
  </si>
  <si>
    <t>1.8±0.1</t>
  </si>
  <si>
    <t>12.1±1.4</t>
  </si>
  <si>
    <t>DES19#11</t>
  </si>
  <si>
    <t>110±7</t>
  </si>
  <si>
    <t>2.6±0.2</t>
  </si>
  <si>
    <t>12.6±1.4</t>
  </si>
  <si>
    <t>DES19#29</t>
  </si>
  <si>
    <t>107±9</t>
  </si>
  <si>
    <t>2.1±0.1</t>
  </si>
  <si>
    <t>199±10</t>
  </si>
  <si>
    <t>2.2±0.2</t>
  </si>
  <si>
    <t>13.9±1.1</t>
  </si>
  <si>
    <t>4He</t>
  </si>
  <si>
    <t xml:space="preserve"> ± s</t>
  </si>
  <si>
    <t>Corrected</t>
  </si>
  <si>
    <t>(µg)</t>
  </si>
  <si>
    <t>(mol)</t>
  </si>
  <si>
    <t>(ng)</t>
  </si>
  <si>
    <t>#12A1A</t>
  </si>
  <si>
    <t>#12A1B</t>
  </si>
  <si>
    <t>#12A1C</t>
  </si>
  <si>
    <t>#12A1D</t>
  </si>
  <si>
    <t>#12A2A</t>
  </si>
  <si>
    <t>#12A2B</t>
  </si>
  <si>
    <t>#12A2C</t>
  </si>
  <si>
    <t>#12A2D</t>
  </si>
  <si>
    <t>#12BA</t>
  </si>
  <si>
    <t>#12BB</t>
  </si>
  <si>
    <t>#12BC</t>
  </si>
  <si>
    <t>#12BD</t>
  </si>
  <si>
    <t>#12C1A</t>
  </si>
  <si>
    <t>#12C1B</t>
  </si>
  <si>
    <t>#12C1C</t>
  </si>
  <si>
    <t>#12C1D</t>
  </si>
  <si>
    <t>#12C2A</t>
  </si>
  <si>
    <t>#12C2B</t>
  </si>
  <si>
    <t>#12C2D</t>
  </si>
  <si>
    <t>#13AA</t>
  </si>
  <si>
    <t>#13AB</t>
  </si>
  <si>
    <t>#13AC</t>
  </si>
  <si>
    <t>#13AD</t>
  </si>
  <si>
    <t>#16AC</t>
  </si>
  <si>
    <t>#16AD</t>
  </si>
  <si>
    <t>#16CB</t>
  </si>
  <si>
    <t>#16CD</t>
  </si>
  <si>
    <t>#17B1mA</t>
  </si>
  <si>
    <t>#17B1mB</t>
  </si>
  <si>
    <t>#17B1mC</t>
  </si>
  <si>
    <t>#17B1mD</t>
  </si>
  <si>
    <t>#17B1bB</t>
  </si>
  <si>
    <t>#17B1bC</t>
  </si>
  <si>
    <t>#17B1bD</t>
  </si>
  <si>
    <t>#17B1sA</t>
  </si>
  <si>
    <t>#17B1sB</t>
  </si>
  <si>
    <t>#17B1sC</t>
  </si>
  <si>
    <t>#17B1sD</t>
  </si>
  <si>
    <t>#17B2mA</t>
  </si>
  <si>
    <t>#17B2mB</t>
  </si>
  <si>
    <t>#17B2mC</t>
  </si>
  <si>
    <t>#17B2mD</t>
  </si>
  <si>
    <t>#17B2sA</t>
  </si>
  <si>
    <t>#17B2sB</t>
  </si>
  <si>
    <t>#17B2sC</t>
  </si>
  <si>
    <t>#17B2sD</t>
  </si>
  <si>
    <t>#17B3mA</t>
  </si>
  <si>
    <t>#17B3mB</t>
  </si>
  <si>
    <t>#17B3mC</t>
  </si>
  <si>
    <t>#17B3mD</t>
  </si>
  <si>
    <t>#17B3bA</t>
  </si>
  <si>
    <t>#17B3bB</t>
  </si>
  <si>
    <t>#17B3bC</t>
  </si>
  <si>
    <t>#17B3bD</t>
  </si>
  <si>
    <t>#20A</t>
  </si>
  <si>
    <t>#20B</t>
  </si>
  <si>
    <t>#20C</t>
  </si>
  <si>
    <t>#20D</t>
  </si>
  <si>
    <t>#21A</t>
  </si>
  <si>
    <t>#21B</t>
  </si>
  <si>
    <t>#21C</t>
  </si>
  <si>
    <t>#21D</t>
  </si>
  <si>
    <t>#23A</t>
  </si>
  <si>
    <t>#23B</t>
  </si>
  <si>
    <t>#23D</t>
  </si>
  <si>
    <t>#26A</t>
  </si>
  <si>
    <t>#26B</t>
  </si>
  <si>
    <t>#26C</t>
  </si>
  <si>
    <t>#27A</t>
  </si>
  <si>
    <t>#27B</t>
  </si>
  <si>
    <t>#27C</t>
  </si>
  <si>
    <t>#27D</t>
  </si>
  <si>
    <t>[mol/g]</t>
  </si>
  <si>
    <t>Weight</t>
  </si>
  <si>
    <r>
      <t>4</t>
    </r>
    <r>
      <rPr>
        <b/>
        <sz val="8"/>
        <color theme="1"/>
        <rFont val="Times New Roman"/>
        <family val="1"/>
      </rPr>
      <t>He</t>
    </r>
  </si>
  <si>
    <r>
      <t>238</t>
    </r>
    <r>
      <rPr>
        <b/>
        <sz val="8"/>
        <color theme="1"/>
        <rFont val="Times New Roman"/>
        <family val="1"/>
      </rPr>
      <t>U</t>
    </r>
  </si>
  <si>
    <r>
      <t>232</t>
    </r>
    <r>
      <rPr>
        <b/>
        <sz val="8"/>
        <color theme="1"/>
        <rFont val="Times New Roman"/>
        <family val="1"/>
      </rPr>
      <t>Th</t>
    </r>
  </si>
  <si>
    <r>
      <t>147</t>
    </r>
    <r>
      <rPr>
        <b/>
        <sz val="8"/>
        <color theme="1"/>
        <rFont val="Times New Roman"/>
        <family val="1"/>
      </rPr>
      <t>Sm</t>
    </r>
  </si>
  <si>
    <t>(for TL)</t>
  </si>
  <si>
    <t xml:space="preserve">Central date
± 1σ </t>
  </si>
  <si>
    <t>Mean TL ± 1σ</t>
  </si>
  <si>
    <r>
      <t xml:space="preserve"> </t>
    </r>
    <r>
      <rPr>
        <i/>
        <sz val="10"/>
        <color theme="1"/>
        <rFont val="Times New Roman"/>
        <family val="1"/>
      </rPr>
      <t>(</t>
    </r>
    <r>
      <rPr>
        <i/>
        <sz val="10"/>
        <color theme="1"/>
        <rFont val="Symbol"/>
        <family val="1"/>
        <charset val="2"/>
      </rPr>
      <t>´</t>
    </r>
    <r>
      <rPr>
        <i/>
        <sz val="10"/>
        <color theme="1"/>
        <rFont val="Times New Roman"/>
        <family val="1"/>
      </rPr>
      <t>10</t>
    </r>
    <r>
      <rPr>
        <i/>
        <vertAlign val="superscript"/>
        <sz val="10"/>
        <color theme="1"/>
        <rFont val="Times New Roman"/>
        <family val="1"/>
      </rPr>
      <t>5</t>
    </r>
    <r>
      <rPr>
        <i/>
        <sz val="10"/>
        <color theme="1"/>
        <rFont val="Times New Roman"/>
        <family val="1"/>
      </rPr>
      <t>t/cm</t>
    </r>
    <r>
      <rPr>
        <i/>
        <vertAlign val="superscript"/>
        <sz val="10"/>
        <color theme="1"/>
        <rFont val="Times New Roman"/>
        <family val="1"/>
      </rPr>
      <t>2</t>
    </r>
    <r>
      <rPr>
        <i/>
        <sz val="10"/>
        <color theme="1"/>
        <rFont val="Times New Roman"/>
        <family val="1"/>
      </rPr>
      <t>)</t>
    </r>
  </si>
  <si>
    <t>Dpar 
± 1σ</t>
  </si>
  <si>
    <t># corresponding to DES19</t>
  </si>
  <si>
    <t>#01A</t>
  </si>
  <si>
    <t>#01D</t>
  </si>
  <si>
    <t>#01F</t>
  </si>
  <si>
    <t>#01G</t>
  </si>
  <si>
    <t>#02B</t>
  </si>
  <si>
    <t>#02C</t>
  </si>
  <si>
    <t>#02D</t>
  </si>
  <si>
    <t>#02F</t>
  </si>
  <si>
    <t>#02H</t>
  </si>
  <si>
    <t>#02I</t>
  </si>
  <si>
    <t>#05A</t>
  </si>
  <si>
    <t>#05B</t>
  </si>
  <si>
    <t>#05C</t>
  </si>
  <si>
    <t>#05D</t>
  </si>
  <si>
    <t>#05E</t>
  </si>
  <si>
    <t>#05G</t>
  </si>
  <si>
    <t>#08A</t>
  </si>
  <si>
    <t>#08D</t>
  </si>
  <si>
    <t>#11A</t>
  </si>
  <si>
    <t>#11B</t>
  </si>
  <si>
    <t>#11C</t>
  </si>
  <si>
    <t>#11D</t>
  </si>
  <si>
    <t>#11F</t>
  </si>
  <si>
    <t>#11G</t>
  </si>
  <si>
    <t>#11H</t>
  </si>
  <si>
    <t>#15A</t>
  </si>
  <si>
    <t>#15B</t>
  </si>
  <si>
    <t>#15C</t>
  </si>
  <si>
    <t>#15D</t>
  </si>
  <si>
    <t>#15E</t>
  </si>
  <si>
    <t>#15F</t>
  </si>
  <si>
    <t>#15G</t>
  </si>
  <si>
    <t>#29A</t>
  </si>
  <si>
    <t>#29B</t>
  </si>
  <si>
    <t>#29C</t>
  </si>
  <si>
    <t>#29D</t>
  </si>
  <si>
    <t>#29E</t>
  </si>
  <si>
    <t>#29F</t>
  </si>
  <si>
    <t>#29G</t>
  </si>
  <si>
    <t>Dates</t>
  </si>
  <si>
    <t>mol/g</t>
  </si>
  <si>
    <t>Fraction</t>
  </si>
  <si>
    <t>Cristallite morphologies and size</t>
  </si>
  <si>
    <t>Fe</t>
  </si>
  <si>
    <t>Mn</t>
  </si>
  <si>
    <t>Morphology</t>
  </si>
  <si>
    <t>A-1</t>
  </si>
  <si>
    <t>A-2</t>
  </si>
  <si>
    <t>Plate</t>
  </si>
  <si>
    <t>0.001 - 0.1 µm</t>
  </si>
  <si>
    <t>0.1 – 1 µm</t>
  </si>
  <si>
    <t>Plate, euhedral, filon</t>
  </si>
  <si>
    <t xml:space="preserve">0.01 – 0.1 µm </t>
  </si>
  <si>
    <t>2-7 µm</t>
  </si>
  <si>
    <t>&lt; 10</t>
  </si>
  <si>
    <t>&gt; 90</t>
  </si>
  <si>
    <t>Plate,</t>
  </si>
  <si>
    <t>~0.01 µm</t>
  </si>
  <si>
    <t>1-10 µm</t>
  </si>
  <si>
    <t>0.1 – 5 µm</t>
  </si>
  <si>
    <t>&gt; 95</t>
  </si>
  <si>
    <t>&lt; 5</t>
  </si>
  <si>
    <t>Stacked plates</t>
  </si>
  <si>
    <t>1 µm – 1 cm</t>
  </si>
  <si>
    <t>1 µm</t>
  </si>
  <si>
    <t>1 – 10 µm</t>
  </si>
  <si>
    <t>Matrice, spicule. euhedral</t>
  </si>
  <si>
    <t>B1-m</t>
  </si>
  <si>
    <t>B1-b</t>
  </si>
  <si>
    <t>B1-s</t>
  </si>
  <si>
    <t>Needle and matrix</t>
  </si>
  <si>
    <t>0.01 – 1 µm</t>
  </si>
  <si>
    <t>1 – 25 µm</t>
  </si>
  <si>
    <t>5 – 10 µm</t>
  </si>
  <si>
    <t>&lt; 10 µm</t>
  </si>
  <si>
    <t>∞</t>
  </si>
  <si>
    <t>B2-m</t>
  </si>
  <si>
    <t>&lt; 20</t>
  </si>
  <si>
    <t>&gt; 80</t>
  </si>
  <si>
    <t>0.1 – 2 µm</t>
  </si>
  <si>
    <t>1 – 2 µm</t>
  </si>
  <si>
    <t>1 – 100 µm</t>
  </si>
  <si>
    <t>B3-m</t>
  </si>
  <si>
    <t>B3-b</t>
  </si>
  <si>
    <t>Matrice, spicule, grains</t>
  </si>
  <si>
    <t>0.001 – 1 µm</t>
  </si>
  <si>
    <t>0.1 – 10 µm</t>
  </si>
  <si>
    <t>0.100 – 0.500 µm</t>
  </si>
  <si>
    <t>2 – 10 µm</t>
  </si>
  <si>
    <t>1 - 5 µm</t>
  </si>
  <si>
    <t>5 – 25 µm</t>
  </si>
  <si>
    <t>Needles</t>
  </si>
  <si>
    <t>Plates</t>
  </si>
  <si>
    <t>Matrice, needles</t>
  </si>
  <si>
    <t>Euhedral (rare)</t>
  </si>
  <si>
    <t>Euhedral</t>
  </si>
  <si>
    <t xml:space="preserve">Euhedral </t>
  </si>
  <si>
    <t>Needle</t>
  </si>
  <si>
    <t>Plate, euhedral</t>
  </si>
  <si>
    <t xml:space="preserve">Euhedral (botroidal), amorphous matrix </t>
  </si>
  <si>
    <t>Plate, grains</t>
  </si>
  <si>
    <t>Grains</t>
  </si>
  <si>
    <t>Width</t>
  </si>
  <si>
    <t>Extention</t>
  </si>
  <si>
    <t>C1</t>
  </si>
  <si>
    <t>C2</t>
  </si>
  <si>
    <t>B2-s</t>
  </si>
  <si>
    <t>Elevation (m)</t>
  </si>
  <si>
    <t>DES19#08</t>
  </si>
  <si>
    <t>DES19#15</t>
  </si>
  <si>
    <t>DES19#20</t>
  </si>
  <si>
    <t>DES19#21</t>
  </si>
  <si>
    <t>DES19#23</t>
  </si>
  <si>
    <t>DES19#27</t>
  </si>
  <si>
    <t>DES19#12-A</t>
  </si>
  <si>
    <t>DES19#12-B</t>
  </si>
  <si>
    <t>DES19#12-C</t>
  </si>
  <si>
    <t>DES19#13-A</t>
  </si>
  <si>
    <t>DES19#16-A</t>
  </si>
  <si>
    <t>DES19#16-C</t>
  </si>
  <si>
    <t>DES19#17-B</t>
  </si>
  <si>
    <t>DES19#26-A</t>
  </si>
  <si>
    <t>metasediments</t>
  </si>
  <si>
    <t>Rio Deseado Complex (upper)</t>
  </si>
  <si>
    <t>Apatite, this study</t>
  </si>
  <si>
    <t>Oxide, this study</t>
  </si>
  <si>
    <t>DES19#MG52</t>
  </si>
  <si>
    <t>granite</t>
  </si>
  <si>
    <t>Lower Jurassic</t>
  </si>
  <si>
    <t>Lower to Upper Jurassic</t>
  </si>
  <si>
    <t xml:space="preserve">Lower Carboniferous </t>
  </si>
  <si>
    <t>Lower Cretaceous</t>
  </si>
  <si>
    <t xml:space="preserve">Middle–Upper Jurassic </t>
  </si>
  <si>
    <t>-</t>
  </si>
  <si>
    <t>volcanoclastic</t>
  </si>
  <si>
    <t>Jurassic</t>
  </si>
  <si>
    <t xml:space="preserve">Late Triassic </t>
  </si>
  <si>
    <t>Longitude*</t>
  </si>
  <si>
    <t>Latitude*</t>
  </si>
  <si>
    <t>Apatite, from literature**</t>
  </si>
  <si>
    <t>*WGS84</t>
  </si>
  <si>
    <t>**Fernandez et al. (2020)</t>
  </si>
  <si>
    <t>#MG52</t>
  </si>
  <si>
    <r>
      <t>4</t>
    </r>
    <r>
      <rPr>
        <b/>
        <sz val="8"/>
        <rFont val="Times New Roman"/>
        <family val="1"/>
      </rPr>
      <t>He</t>
    </r>
  </si>
  <si>
    <r>
      <t>4</t>
    </r>
    <r>
      <rPr>
        <b/>
        <sz val="8"/>
        <rFont val="Times New Roman"/>
        <family val="1"/>
      </rPr>
      <t>He/g</t>
    </r>
  </si>
  <si>
    <r>
      <t>238</t>
    </r>
    <r>
      <rPr>
        <b/>
        <sz val="8"/>
        <rFont val="Times New Roman"/>
        <family val="1"/>
      </rPr>
      <t>U</t>
    </r>
  </si>
  <si>
    <r>
      <t>232</t>
    </r>
    <r>
      <rPr>
        <b/>
        <sz val="8"/>
        <rFont val="Times New Roman"/>
        <family val="1"/>
      </rPr>
      <t>Th</t>
    </r>
  </si>
  <si>
    <r>
      <t>147</t>
    </r>
    <r>
      <rPr>
        <b/>
        <sz val="8"/>
        <rFont val="Times New Roman"/>
        <family val="1"/>
      </rPr>
      <t>Sm</t>
    </r>
  </si>
  <si>
    <r>
      <t>238</t>
    </r>
    <r>
      <rPr>
        <b/>
        <sz val="8"/>
        <rFont val="Times New Roman"/>
        <family val="1"/>
      </rPr>
      <t xml:space="preserve">U </t>
    </r>
  </si>
  <si>
    <r>
      <t>232</t>
    </r>
    <r>
      <rPr>
        <b/>
        <sz val="8"/>
        <rFont val="Times New Roman"/>
        <family val="1"/>
      </rPr>
      <t xml:space="preserve">Th </t>
    </r>
  </si>
  <si>
    <r>
      <t>147</t>
    </r>
    <r>
      <rPr>
        <b/>
        <sz val="8"/>
        <rFont val="Times New Roman"/>
        <family val="1"/>
      </rPr>
      <t xml:space="preserve">Sm </t>
    </r>
  </si>
  <si>
    <r>
      <t>F</t>
    </r>
    <r>
      <rPr>
        <b/>
        <vertAlign val="subscript"/>
        <sz val="8"/>
        <rFont val="Times New Roman"/>
        <family val="1"/>
      </rPr>
      <t>T</t>
    </r>
  </si>
  <si>
    <r>
      <rPr>
        <b/>
        <sz val="8"/>
        <rFont val="Times New Roman"/>
        <family val="1"/>
      </rPr>
      <t xml:space="preserve">dates </t>
    </r>
    <r>
      <rPr>
        <b/>
        <i/>
        <sz val="8"/>
        <rFont val="Times New Roman"/>
        <family val="1"/>
      </rPr>
      <t>[Ma]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</si>
</sst>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E+00"/>
  </numFmts>
  <fonts count="2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i/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vertAlign val="superscript"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i/>
      <sz val="10"/>
      <color theme="1"/>
      <name val="Symbol"/>
      <family val="1"/>
      <charset val="2"/>
    </font>
    <font>
      <i/>
      <vertAlign val="superscript"/>
      <sz val="10"/>
      <color theme="1"/>
      <name val="Times New Roman"/>
      <family val="1"/>
    </font>
    <font>
      <i/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8"/>
      <name val="Times New Roman"/>
      <family val="1"/>
    </font>
    <font>
      <b/>
      <vertAlign val="superscript"/>
      <sz val="8"/>
      <name val="Times New Roman"/>
      <family val="1"/>
    </font>
    <font>
      <b/>
      <vertAlign val="subscript"/>
      <sz val="8"/>
      <name val="Times New Roman"/>
      <family val="1"/>
    </font>
    <font>
      <i/>
      <sz val="8"/>
      <name val="Times New Roman"/>
      <family val="1"/>
    </font>
    <font>
      <sz val="11"/>
      <name val="Calibri"/>
      <family val="2"/>
    </font>
    <font>
      <b/>
      <i/>
      <sz val="8"/>
      <name val="Times New Roman"/>
      <family val="1"/>
    </font>
    <font>
      <sz val="8"/>
      <name val="Times New Roman"/>
      <family val="1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5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4" xfId="0" applyBorder="1"/>
    <xf numFmtId="165" fontId="0" fillId="0" borderId="4" xfId="0" applyNumberFormat="1" applyBorder="1"/>
    <xf numFmtId="0" fontId="0" fillId="0" borderId="4" xfId="0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165" fontId="7" fillId="0" borderId="4" xfId="0" applyNumberFormat="1" applyFont="1" applyBorder="1" applyAlignment="1">
      <alignment horizontal="center" vertical="center" wrapText="1"/>
    </xf>
    <xf numFmtId="164" fontId="9" fillId="0" borderId="16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164" fontId="1" fillId="0" borderId="4" xfId="0" applyNumberFormat="1" applyFont="1" applyBorder="1"/>
    <xf numFmtId="164" fontId="11" fillId="0" borderId="1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4" xfId="0" applyFont="1" applyBorder="1" applyAlignment="1">
      <alignment horizontal="left"/>
    </xf>
    <xf numFmtId="0" fontId="15" fillId="0" borderId="4" xfId="0" applyFont="1" applyBorder="1"/>
    <xf numFmtId="0" fontId="8" fillId="0" borderId="31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5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 wrapText="1"/>
    </xf>
    <xf numFmtId="165" fontId="9" fillId="0" borderId="16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9" fillId="0" borderId="16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4" fontId="19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65" fontId="22" fillId="0" borderId="6" xfId="0" applyNumberFormat="1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165" fontId="22" fillId="0" borderId="11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4" fontId="23" fillId="0" borderId="6" xfId="0" applyNumberFormat="1" applyFont="1" applyBorder="1" applyAlignment="1">
      <alignment vertical="center" wrapText="1"/>
    </xf>
    <xf numFmtId="164" fontId="22" fillId="0" borderId="6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/>
    </xf>
    <xf numFmtId="165" fontId="25" fillId="0" borderId="7" xfId="0" applyNumberFormat="1" applyFont="1" applyBorder="1" applyAlignment="1">
      <alignment horizontal="center"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165" fontId="25" fillId="0" borderId="12" xfId="0" applyNumberFormat="1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164" fontId="25" fillId="0" borderId="7" xfId="0" applyNumberFormat="1" applyFont="1" applyBorder="1" applyAlignment="1">
      <alignment horizontal="center" vertical="center"/>
    </xf>
    <xf numFmtId="164" fontId="25" fillId="0" borderId="3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165" fontId="25" fillId="0" borderId="8" xfId="0" applyNumberFormat="1" applyFont="1" applyBorder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 wrapText="1"/>
    </xf>
    <xf numFmtId="165" fontId="25" fillId="0" borderId="13" xfId="0" applyNumberFormat="1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5" fillId="0" borderId="8" xfId="0" applyNumberFormat="1" applyFont="1" applyBorder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165" fontId="25" fillId="0" borderId="6" xfId="0" applyNumberFormat="1" applyFont="1" applyBorder="1" applyAlignment="1">
      <alignment horizontal="center" vertical="center" wrapText="1"/>
    </xf>
    <xf numFmtId="165" fontId="25" fillId="0" borderId="1" xfId="0" applyNumberFormat="1" applyFont="1" applyBorder="1" applyAlignment="1">
      <alignment horizontal="center" vertical="center" wrapText="1"/>
    </xf>
    <xf numFmtId="165" fontId="25" fillId="0" borderId="11" xfId="0" applyNumberFormat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4" fontId="25" fillId="0" borderId="6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165" fontId="25" fillId="0" borderId="9" xfId="0" applyNumberFormat="1" applyFont="1" applyBorder="1" applyAlignment="1">
      <alignment horizontal="center" vertical="center" wrapText="1"/>
    </xf>
    <xf numFmtId="165" fontId="25" fillId="0" borderId="4" xfId="0" applyNumberFormat="1" applyFont="1" applyBorder="1" applyAlignment="1">
      <alignment horizontal="center" vertical="center" wrapText="1"/>
    </xf>
    <xf numFmtId="165" fontId="25" fillId="0" borderId="14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164" fontId="25" fillId="0" borderId="9" xfId="0" applyNumberFormat="1" applyFont="1" applyBorder="1" applyAlignment="1">
      <alignment horizontal="center" vertical="center"/>
    </xf>
    <xf numFmtId="164" fontId="25" fillId="0" borderId="4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165" fontId="27" fillId="0" borderId="0" xfId="0" applyNumberFormat="1" applyFont="1"/>
    <xf numFmtId="0" fontId="27" fillId="0" borderId="0" xfId="0" applyFont="1"/>
    <xf numFmtId="164" fontId="27" fillId="0" borderId="0" xfId="0" applyNumberFormat="1" applyFont="1"/>
    <xf numFmtId="0" fontId="26" fillId="0" borderId="0" xfId="0" applyFont="1"/>
    <xf numFmtId="0" fontId="2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43C5-318B-4C25-BE4B-DAF61DF5E502}">
  <dimension ref="A1:J32"/>
  <sheetViews>
    <sheetView workbookViewId="0">
      <selection activeCell="J7" sqref="J7"/>
    </sheetView>
  </sheetViews>
  <sheetFormatPr baseColWidth="10" defaultRowHeight="13.5" x14ac:dyDescent="0.25"/>
  <cols>
    <col min="1" max="1" width="12.140625" style="89" customWidth="1"/>
    <col min="2" max="2" width="9.5703125" style="88" customWidth="1"/>
    <col min="3" max="3" width="8" style="88" customWidth="1"/>
    <col min="4" max="4" width="11" style="88" bestFit="1" customWidth="1"/>
    <col min="5" max="5" width="10.28515625" style="88" bestFit="1" customWidth="1"/>
    <col min="6" max="6" width="11.85546875" style="88" customWidth="1"/>
    <col min="7" max="7" width="12.5703125" style="88" customWidth="1"/>
    <col min="8" max="8" width="12.42578125" style="88" customWidth="1"/>
    <col min="9" max="16384" width="11.42578125" style="88"/>
  </cols>
  <sheetData>
    <row r="1" spans="1:10" ht="14.25" thickBot="1" x14ac:dyDescent="0.3">
      <c r="A1" s="90"/>
      <c r="B1" s="91"/>
      <c r="C1" s="91"/>
      <c r="D1" s="91"/>
      <c r="E1" s="91"/>
      <c r="F1" s="91"/>
      <c r="G1" s="91"/>
      <c r="H1" s="91"/>
    </row>
    <row r="2" spans="1:10" ht="14.25" thickTop="1" x14ac:dyDescent="0.25">
      <c r="A2" s="99" t="s">
        <v>0</v>
      </c>
      <c r="B2" s="100" t="s">
        <v>330</v>
      </c>
      <c r="C2" s="100" t="s">
        <v>331</v>
      </c>
      <c r="D2" s="100" t="s">
        <v>300</v>
      </c>
      <c r="E2" s="100" t="s">
        <v>1</v>
      </c>
      <c r="F2" s="100" t="s">
        <v>2</v>
      </c>
      <c r="G2" s="100" t="s">
        <v>39</v>
      </c>
      <c r="H2" s="100" t="s">
        <v>37</v>
      </c>
    </row>
    <row r="3" spans="1:10" x14ac:dyDescent="0.25">
      <c r="A3" s="102" t="s">
        <v>317</v>
      </c>
      <c r="B3" s="102"/>
      <c r="C3" s="102"/>
      <c r="D3" s="102"/>
      <c r="E3" s="102"/>
      <c r="F3" s="102"/>
      <c r="G3" s="102"/>
      <c r="H3" s="102"/>
    </row>
    <row r="4" spans="1:10" ht="25.5" x14ac:dyDescent="0.25">
      <c r="A4" s="35" t="s">
        <v>83</v>
      </c>
      <c r="B4" s="1">
        <v>-67.344700000000003</v>
      </c>
      <c r="C4" s="1">
        <v>-47.6188</v>
      </c>
      <c r="D4" s="1">
        <v>114</v>
      </c>
      <c r="E4" s="1" t="s">
        <v>4</v>
      </c>
      <c r="F4" s="1" t="s">
        <v>5</v>
      </c>
      <c r="G4" s="1" t="s">
        <v>41</v>
      </c>
      <c r="H4" s="1" t="s">
        <v>321</v>
      </c>
    </row>
    <row r="5" spans="1:10" ht="38.25" x14ac:dyDescent="0.25">
      <c r="A5" s="35" t="s">
        <v>87</v>
      </c>
      <c r="B5" s="1">
        <v>-67.087699999999998</v>
      </c>
      <c r="C5" s="1">
        <v>-47.710599999999999</v>
      </c>
      <c r="D5" s="1">
        <v>138</v>
      </c>
      <c r="E5" s="1" t="s">
        <v>7</v>
      </c>
      <c r="F5" s="1" t="s">
        <v>316</v>
      </c>
      <c r="G5" s="1" t="s">
        <v>315</v>
      </c>
      <c r="H5" s="1" t="s">
        <v>38</v>
      </c>
    </row>
    <row r="6" spans="1:10" ht="38.25" x14ac:dyDescent="0.25">
      <c r="A6" s="35" t="s">
        <v>89</v>
      </c>
      <c r="B6" s="1">
        <v>-67.179100000000005</v>
      </c>
      <c r="C6" s="1">
        <v>-47.292700000000004</v>
      </c>
      <c r="D6" s="1">
        <v>69</v>
      </c>
      <c r="E6" s="1" t="s">
        <v>9</v>
      </c>
      <c r="F6" s="1" t="s">
        <v>316</v>
      </c>
      <c r="G6" s="1" t="s">
        <v>315</v>
      </c>
      <c r="H6" s="1" t="s">
        <v>38</v>
      </c>
    </row>
    <row r="7" spans="1:10" ht="25.5" x14ac:dyDescent="0.25">
      <c r="A7" s="35" t="s">
        <v>301</v>
      </c>
      <c r="B7" s="1">
        <v>-66.575800000000001</v>
      </c>
      <c r="C7" s="1">
        <v>-47.828099999999999</v>
      </c>
      <c r="D7" s="1">
        <v>32</v>
      </c>
      <c r="E7" s="1"/>
      <c r="F7" s="1" t="s">
        <v>10</v>
      </c>
      <c r="G7" s="1" t="s">
        <v>43</v>
      </c>
      <c r="H7" s="1" t="s">
        <v>322</v>
      </c>
    </row>
    <row r="8" spans="1:10" ht="25.5" x14ac:dyDescent="0.25">
      <c r="A8" s="35" t="s">
        <v>93</v>
      </c>
      <c r="B8" s="1">
        <v>-67.387500000000003</v>
      </c>
      <c r="C8" s="1">
        <v>-48.137099999999997</v>
      </c>
      <c r="D8" s="1">
        <v>106</v>
      </c>
      <c r="E8" s="1" t="s">
        <v>12</v>
      </c>
      <c r="F8" s="1" t="s">
        <v>12</v>
      </c>
      <c r="G8" s="1" t="s">
        <v>40</v>
      </c>
      <c r="H8" s="1" t="s">
        <v>323</v>
      </c>
    </row>
    <row r="9" spans="1:10" ht="25.5" x14ac:dyDescent="0.25">
      <c r="A9" s="35" t="s">
        <v>302</v>
      </c>
      <c r="B9" s="1">
        <v>-68.719499999999996</v>
      </c>
      <c r="C9" s="1">
        <v>-47.9741</v>
      </c>
      <c r="D9" s="1">
        <v>432</v>
      </c>
      <c r="E9" s="1" t="s">
        <v>13</v>
      </c>
      <c r="F9" s="1" t="s">
        <v>14</v>
      </c>
      <c r="G9" s="1" t="s">
        <v>40</v>
      </c>
      <c r="H9" s="1" t="s">
        <v>322</v>
      </c>
      <c r="J9" s="97"/>
    </row>
    <row r="10" spans="1:10" ht="25.5" x14ac:dyDescent="0.25">
      <c r="A10" s="35" t="s">
        <v>97</v>
      </c>
      <c r="B10" s="1">
        <v>-69.384299999999996</v>
      </c>
      <c r="C10" s="1">
        <v>-47.9161</v>
      </c>
      <c r="D10" s="1">
        <v>758</v>
      </c>
      <c r="E10" s="1" t="s">
        <v>16</v>
      </c>
      <c r="F10" s="1" t="s">
        <v>10</v>
      </c>
      <c r="G10" s="1" t="s">
        <v>43</v>
      </c>
      <c r="H10" s="1" t="s">
        <v>322</v>
      </c>
    </row>
    <row r="11" spans="1:10" ht="25.5" x14ac:dyDescent="0.25">
      <c r="A11" s="33" t="s">
        <v>319</v>
      </c>
      <c r="B11" s="43">
        <v>-69.060400000000001</v>
      </c>
      <c r="C11" s="43">
        <v>-47.799100000000003</v>
      </c>
      <c r="D11" s="43">
        <v>650</v>
      </c>
      <c r="E11" s="43"/>
      <c r="F11" s="43" t="s">
        <v>17</v>
      </c>
      <c r="G11" s="43" t="s">
        <v>42</v>
      </c>
      <c r="H11" s="43" t="s">
        <v>324</v>
      </c>
    </row>
    <row r="12" spans="1:10" x14ac:dyDescent="0.25">
      <c r="A12" s="103" t="s">
        <v>332</v>
      </c>
      <c r="B12" s="103"/>
      <c r="C12" s="103"/>
      <c r="D12" s="103"/>
      <c r="E12" s="103"/>
      <c r="F12" s="103"/>
      <c r="G12" s="103"/>
      <c r="H12" s="103"/>
    </row>
    <row r="13" spans="1:10" ht="25.5" x14ac:dyDescent="0.25">
      <c r="A13" s="35" t="s">
        <v>32</v>
      </c>
      <c r="B13" s="1">
        <v>-67.329099999999997</v>
      </c>
      <c r="C13" s="1">
        <v>-47.643799999999999</v>
      </c>
      <c r="D13" s="1">
        <v>141</v>
      </c>
      <c r="E13" s="1" t="s">
        <v>4</v>
      </c>
      <c r="F13" s="1" t="s">
        <v>5</v>
      </c>
      <c r="G13" s="1" t="s">
        <v>41</v>
      </c>
      <c r="H13" s="1" t="s">
        <v>321</v>
      </c>
    </row>
    <row r="14" spans="1:10" x14ac:dyDescent="0.25">
      <c r="A14" s="35" t="s">
        <v>33</v>
      </c>
      <c r="B14" s="1">
        <v>-67.346299999999999</v>
      </c>
      <c r="C14" s="1">
        <v>-47.618299999999998</v>
      </c>
      <c r="D14" s="1">
        <v>140</v>
      </c>
      <c r="E14" s="1" t="s">
        <v>326</v>
      </c>
      <c r="F14" s="1" t="s">
        <v>5</v>
      </c>
      <c r="G14" s="1" t="s">
        <v>320</v>
      </c>
      <c r="H14" s="1" t="s">
        <v>321</v>
      </c>
    </row>
    <row r="15" spans="1:10" x14ac:dyDescent="0.25">
      <c r="A15" s="35" t="s">
        <v>34</v>
      </c>
      <c r="B15" s="1">
        <v>-67.426599999999993</v>
      </c>
      <c r="C15" s="1">
        <v>-47.735799999999998</v>
      </c>
      <c r="D15" s="1">
        <v>176</v>
      </c>
      <c r="E15" s="1" t="s">
        <v>326</v>
      </c>
      <c r="F15" s="1" t="s">
        <v>5</v>
      </c>
      <c r="G15" s="1" t="s">
        <v>320</v>
      </c>
      <c r="H15" s="1" t="s">
        <v>321</v>
      </c>
    </row>
    <row r="16" spans="1:10" ht="25.5" x14ac:dyDescent="0.25">
      <c r="A16" s="33" t="s">
        <v>35</v>
      </c>
      <c r="B16" s="43">
        <v>-67.479399999999998</v>
      </c>
      <c r="C16" s="43">
        <v>-47.955500000000001</v>
      </c>
      <c r="D16" s="43">
        <v>116</v>
      </c>
      <c r="E16" s="43" t="s">
        <v>326</v>
      </c>
      <c r="F16" s="43" t="s">
        <v>36</v>
      </c>
      <c r="G16" s="43" t="s">
        <v>42</v>
      </c>
      <c r="H16" s="43" t="s">
        <v>325</v>
      </c>
    </row>
    <row r="17" spans="1:8" x14ac:dyDescent="0.25">
      <c r="A17" s="102" t="s">
        <v>318</v>
      </c>
      <c r="B17" s="102"/>
      <c r="C17" s="102"/>
      <c r="D17" s="102"/>
      <c r="E17" s="102"/>
      <c r="F17" s="102"/>
      <c r="G17" s="102"/>
      <c r="H17" s="102"/>
    </row>
    <row r="18" spans="1:8" ht="25.5" x14ac:dyDescent="0.25">
      <c r="A18" s="35" t="s">
        <v>307</v>
      </c>
      <c r="B18" s="1">
        <v>-67.368600000000001</v>
      </c>
      <c r="C18" s="1">
        <v>-48.103999999999999</v>
      </c>
      <c r="D18" s="1">
        <v>92</v>
      </c>
      <c r="E18" s="1" t="s">
        <v>12</v>
      </c>
      <c r="F18" s="1" t="s">
        <v>12</v>
      </c>
      <c r="G18" s="1" t="s">
        <v>40</v>
      </c>
      <c r="H18" s="1" t="s">
        <v>323</v>
      </c>
    </row>
    <row r="19" spans="1:8" x14ac:dyDescent="0.25">
      <c r="A19" s="35" t="s">
        <v>308</v>
      </c>
      <c r="B19" s="1" t="s">
        <v>326</v>
      </c>
      <c r="C19" s="1" t="s">
        <v>326</v>
      </c>
      <c r="D19" s="1" t="s">
        <v>326</v>
      </c>
      <c r="E19" s="1" t="s">
        <v>326</v>
      </c>
      <c r="F19" s="1" t="s">
        <v>326</v>
      </c>
      <c r="G19" s="1" t="s">
        <v>326</v>
      </c>
      <c r="H19" s="1" t="s">
        <v>326</v>
      </c>
    </row>
    <row r="20" spans="1:8" x14ac:dyDescent="0.25">
      <c r="A20" s="92" t="s">
        <v>309</v>
      </c>
      <c r="B20" s="93" t="s">
        <v>326</v>
      </c>
      <c r="C20" s="93" t="s">
        <v>326</v>
      </c>
      <c r="D20" s="93" t="s">
        <v>326</v>
      </c>
      <c r="E20" s="93" t="s">
        <v>326</v>
      </c>
      <c r="F20" s="93" t="s">
        <v>326</v>
      </c>
      <c r="G20" s="93" t="s">
        <v>326</v>
      </c>
      <c r="H20" s="93" t="s">
        <v>326</v>
      </c>
    </row>
    <row r="21" spans="1:8" x14ac:dyDescent="0.25">
      <c r="A21" s="94" t="s">
        <v>310</v>
      </c>
      <c r="B21" s="95">
        <v>-67.334800000000001</v>
      </c>
      <c r="C21" s="95">
        <v>-48.081400000000002</v>
      </c>
      <c r="D21" s="95">
        <v>73</v>
      </c>
      <c r="E21" s="95"/>
      <c r="F21" s="95" t="s">
        <v>10</v>
      </c>
      <c r="G21" s="95" t="s">
        <v>43</v>
      </c>
      <c r="H21" s="95" t="s">
        <v>328</v>
      </c>
    </row>
    <row r="22" spans="1:8" ht="17.25" customHeight="1" x14ac:dyDescent="0.25">
      <c r="A22" s="35" t="s">
        <v>311</v>
      </c>
      <c r="B22" s="1">
        <v>-68.655199999999994</v>
      </c>
      <c r="C22" s="1">
        <v>-48.029200000000003</v>
      </c>
      <c r="D22" s="1">
        <v>392</v>
      </c>
      <c r="E22" s="1" t="s">
        <v>13</v>
      </c>
      <c r="F22" s="1" t="s">
        <v>13</v>
      </c>
      <c r="G22" s="1" t="s">
        <v>327</v>
      </c>
      <c r="H22" s="1" t="s">
        <v>329</v>
      </c>
    </row>
    <row r="23" spans="1:8" x14ac:dyDescent="0.25">
      <c r="A23" s="92" t="s">
        <v>312</v>
      </c>
      <c r="B23" s="93" t="s">
        <v>326</v>
      </c>
      <c r="C23" s="93" t="s">
        <v>326</v>
      </c>
      <c r="D23" s="93" t="s">
        <v>326</v>
      </c>
      <c r="E23" s="93" t="s">
        <v>326</v>
      </c>
      <c r="F23" s="93" t="s">
        <v>326</v>
      </c>
      <c r="G23" s="93" t="s">
        <v>326</v>
      </c>
      <c r="H23" s="93" t="s">
        <v>326</v>
      </c>
    </row>
    <row r="24" spans="1:8" x14ac:dyDescent="0.25">
      <c r="A24" s="94" t="s">
        <v>313</v>
      </c>
      <c r="B24" s="95">
        <v>-68.648600000000002</v>
      </c>
      <c r="C24" s="95">
        <v>-48.036299999999997</v>
      </c>
      <c r="D24" s="95">
        <v>388</v>
      </c>
      <c r="E24" s="95"/>
      <c r="F24" s="95" t="s">
        <v>13</v>
      </c>
      <c r="G24" s="95" t="s">
        <v>327</v>
      </c>
      <c r="H24" s="95" t="s">
        <v>329</v>
      </c>
    </row>
    <row r="25" spans="1:8" ht="25.5" x14ac:dyDescent="0.25">
      <c r="A25" s="94" t="s">
        <v>303</v>
      </c>
      <c r="B25" s="95">
        <v>-68.296700000000001</v>
      </c>
      <c r="C25" s="95">
        <v>-48.480200000000004</v>
      </c>
      <c r="D25" s="95">
        <v>166</v>
      </c>
      <c r="E25" s="95" t="s">
        <v>26</v>
      </c>
      <c r="F25" s="95" t="s">
        <v>10</v>
      </c>
      <c r="G25" s="95" t="s">
        <v>43</v>
      </c>
      <c r="H25" s="95" t="s">
        <v>328</v>
      </c>
    </row>
    <row r="26" spans="1:8" x14ac:dyDescent="0.25">
      <c r="A26" s="94" t="s">
        <v>304</v>
      </c>
      <c r="B26" s="95">
        <v>-68.304100000000005</v>
      </c>
      <c r="C26" s="95">
        <v>-48.4711</v>
      </c>
      <c r="D26" s="95">
        <v>154</v>
      </c>
      <c r="E26" s="95"/>
      <c r="F26" s="95" t="s">
        <v>10</v>
      </c>
      <c r="G26" s="95" t="s">
        <v>43</v>
      </c>
      <c r="H26" s="95" t="s">
        <v>328</v>
      </c>
    </row>
    <row r="27" spans="1:8" x14ac:dyDescent="0.25">
      <c r="A27" s="94" t="s">
        <v>305</v>
      </c>
      <c r="B27" s="95">
        <v>-68.302899999999994</v>
      </c>
      <c r="C27" s="95">
        <v>-48.470399999999998</v>
      </c>
      <c r="D27" s="95">
        <v>156</v>
      </c>
      <c r="E27" s="95"/>
      <c r="F27" s="95" t="s">
        <v>10</v>
      </c>
      <c r="G27" s="95" t="s">
        <v>43</v>
      </c>
      <c r="H27" s="95" t="s">
        <v>328</v>
      </c>
    </row>
    <row r="28" spans="1:8" ht="25.5" x14ac:dyDescent="0.25">
      <c r="A28" s="94" t="s">
        <v>314</v>
      </c>
      <c r="B28" s="95">
        <v>-69.380099999999999</v>
      </c>
      <c r="C28" s="95">
        <v>-47.867100000000001</v>
      </c>
      <c r="D28" s="95">
        <v>747</v>
      </c>
      <c r="E28" s="95" t="s">
        <v>30</v>
      </c>
      <c r="F28" s="95" t="s">
        <v>10</v>
      </c>
      <c r="G28" s="95" t="s">
        <v>43</v>
      </c>
      <c r="H28" s="95" t="s">
        <v>328</v>
      </c>
    </row>
    <row r="29" spans="1:8" ht="14.25" thickBot="1" x14ac:dyDescent="0.3">
      <c r="A29" s="36" t="s">
        <v>306</v>
      </c>
      <c r="B29" s="30">
        <v>-69.346400000000003</v>
      </c>
      <c r="C29" s="30">
        <v>-47.835299999999997</v>
      </c>
      <c r="D29" s="30">
        <v>798</v>
      </c>
      <c r="E29" s="30"/>
      <c r="F29" s="30" t="s">
        <v>10</v>
      </c>
      <c r="G29" s="30" t="s">
        <v>43</v>
      </c>
      <c r="H29" s="30" t="s">
        <v>328</v>
      </c>
    </row>
    <row r="30" spans="1:8" ht="14.25" thickTop="1" x14ac:dyDescent="0.25"/>
    <row r="31" spans="1:8" ht="14.25" customHeight="1" x14ac:dyDescent="0.25">
      <c r="A31" s="101" t="s">
        <v>333</v>
      </c>
    </row>
    <row r="32" spans="1:8" x14ac:dyDescent="0.25">
      <c r="A32" s="98" t="s">
        <v>334</v>
      </c>
    </row>
  </sheetData>
  <mergeCells count="3">
    <mergeCell ref="A3:H3"/>
    <mergeCell ref="A12:H12"/>
    <mergeCell ref="A17:H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2CF5D-C47F-464C-8BB2-7FE89946FB79}">
  <dimension ref="A1:V58"/>
  <sheetViews>
    <sheetView topLeftCell="A38" workbookViewId="0">
      <selection activeCell="S11" sqref="S11"/>
    </sheetView>
  </sheetViews>
  <sheetFormatPr baseColWidth="10" defaultRowHeight="15" x14ac:dyDescent="0.25"/>
  <cols>
    <col min="1" max="1" width="5.5703125" style="21" customWidth="1"/>
    <col min="2" max="3" width="6.42578125" style="5" bestFit="1" customWidth="1"/>
    <col min="4" max="4" width="6.5703125" style="5" bestFit="1" customWidth="1"/>
    <col min="5" max="7" width="5.28515625" bestFit="1" customWidth="1"/>
    <col min="8" max="10" width="5.7109375" bestFit="1" customWidth="1"/>
    <col min="11" max="11" width="3.140625" style="4" bestFit="1" customWidth="1"/>
    <col min="12" max="12" width="5.28515625" bestFit="1" customWidth="1"/>
    <col min="13" max="13" width="6.28515625" style="4" customWidth="1"/>
    <col min="14" max="14" width="4.42578125" style="4" bestFit="1" customWidth="1"/>
    <col min="15" max="16" width="5.7109375" bestFit="1" customWidth="1"/>
    <col min="17" max="17" width="4.5703125" bestFit="1" customWidth="1"/>
    <col min="18" max="18" width="3.5703125" bestFit="1" customWidth="1"/>
    <col min="19" max="19" width="5.42578125" bestFit="1" customWidth="1"/>
    <col min="20" max="20" width="3.5703125" bestFit="1" customWidth="1"/>
    <col min="21" max="21" width="9" bestFit="1" customWidth="1"/>
    <col min="22" max="22" width="4.85546875" bestFit="1" customWidth="1"/>
  </cols>
  <sheetData>
    <row r="1" spans="1:22" ht="15.75" thickBo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s="22" customFormat="1" ht="12" customHeight="1" thickTop="1" x14ac:dyDescent="0.25">
      <c r="A2" s="148" t="s">
        <v>44</v>
      </c>
      <c r="B2" s="149" t="s">
        <v>336</v>
      </c>
      <c r="C2" s="150" t="s">
        <v>46</v>
      </c>
      <c r="D2" s="151" t="s">
        <v>337</v>
      </c>
      <c r="E2" s="152" t="s">
        <v>338</v>
      </c>
      <c r="F2" s="153" t="s">
        <v>339</v>
      </c>
      <c r="G2" s="153" t="s">
        <v>340</v>
      </c>
      <c r="H2" s="152" t="s">
        <v>341</v>
      </c>
      <c r="I2" s="153" t="s">
        <v>342</v>
      </c>
      <c r="J2" s="153" t="s">
        <v>343</v>
      </c>
      <c r="K2" s="154" t="s">
        <v>344</v>
      </c>
      <c r="L2" s="155" t="s">
        <v>45</v>
      </c>
      <c r="M2" s="154" t="s">
        <v>182</v>
      </c>
      <c r="N2" s="156" t="s">
        <v>46</v>
      </c>
      <c r="O2" s="155" t="s">
        <v>47</v>
      </c>
      <c r="P2" s="157" t="s">
        <v>46</v>
      </c>
      <c r="Q2" s="155" t="s">
        <v>48</v>
      </c>
      <c r="R2" s="157" t="s">
        <v>46</v>
      </c>
      <c r="S2" s="155" t="s">
        <v>49</v>
      </c>
      <c r="T2" s="157" t="s">
        <v>46</v>
      </c>
      <c r="U2" s="155" t="s">
        <v>105</v>
      </c>
      <c r="V2" s="157" t="s">
        <v>46</v>
      </c>
    </row>
    <row r="3" spans="1:22" ht="12" customHeight="1" x14ac:dyDescent="0.25">
      <c r="A3" s="158"/>
      <c r="B3" s="159" t="s">
        <v>51</v>
      </c>
      <c r="C3" s="160" t="s">
        <v>51</v>
      </c>
      <c r="D3" s="161" t="s">
        <v>181</v>
      </c>
      <c r="E3" s="162" t="s">
        <v>52</v>
      </c>
      <c r="F3" s="163" t="s">
        <v>52</v>
      </c>
      <c r="G3" s="163" t="s">
        <v>52</v>
      </c>
      <c r="H3" s="162" t="s">
        <v>54</v>
      </c>
      <c r="I3" s="163" t="s">
        <v>54</v>
      </c>
      <c r="J3" s="163" t="s">
        <v>54</v>
      </c>
      <c r="K3" s="164"/>
      <c r="L3" s="162" t="s">
        <v>50</v>
      </c>
      <c r="M3" s="165" t="s">
        <v>53</v>
      </c>
      <c r="N3" s="166" t="s">
        <v>53</v>
      </c>
      <c r="O3" s="162" t="s">
        <v>54</v>
      </c>
      <c r="P3" s="163" t="s">
        <v>54</v>
      </c>
      <c r="Q3" s="167"/>
      <c r="R3" s="168"/>
      <c r="S3" s="167"/>
      <c r="T3" s="168"/>
      <c r="U3" s="169" t="s">
        <v>345</v>
      </c>
      <c r="V3" s="170" t="s">
        <v>55</v>
      </c>
    </row>
    <row r="4" spans="1:22" s="96" customFormat="1" x14ac:dyDescent="0.25">
      <c r="A4" s="171" t="s">
        <v>193</v>
      </c>
      <c r="B4" s="172">
        <v>6.7000000000000005E-14</v>
      </c>
      <c r="C4" s="173">
        <v>3.7E-16</v>
      </c>
      <c r="D4" s="174">
        <f t="shared" ref="D4:D35" si="0">B4/M4</f>
        <v>2.7235772357723581E-14</v>
      </c>
      <c r="E4" s="175">
        <v>5.6000000000000001E-2</v>
      </c>
      <c r="F4" s="176">
        <v>0.29499999999999998</v>
      </c>
      <c r="G4" s="176">
        <v>4.3999999999999997E-2</v>
      </c>
      <c r="H4" s="175">
        <v>22.8</v>
      </c>
      <c r="I4" s="176">
        <v>119.9</v>
      </c>
      <c r="J4" s="176">
        <v>17.899999999999999</v>
      </c>
      <c r="K4" s="177">
        <v>0.7</v>
      </c>
      <c r="L4" s="175">
        <v>50.1</v>
      </c>
      <c r="M4" s="177">
        <v>2.46</v>
      </c>
      <c r="N4" s="178">
        <v>1.206</v>
      </c>
      <c r="O4" s="175">
        <v>52</v>
      </c>
      <c r="P4" s="176">
        <v>29.1</v>
      </c>
      <c r="Q4" s="175">
        <v>5.3</v>
      </c>
      <c r="R4" s="176">
        <v>0.7</v>
      </c>
      <c r="S4" s="175">
        <v>1</v>
      </c>
      <c r="T4" s="176">
        <v>0.1</v>
      </c>
      <c r="U4" s="179">
        <v>141.1</v>
      </c>
      <c r="V4" s="180">
        <v>20.399999999999999</v>
      </c>
    </row>
    <row r="5" spans="1:22" s="96" customFormat="1" x14ac:dyDescent="0.25">
      <c r="A5" s="181" t="s">
        <v>194</v>
      </c>
      <c r="B5" s="182">
        <v>7.4999999999999996E-14</v>
      </c>
      <c r="C5" s="183">
        <v>5.3000000000000003E-16</v>
      </c>
      <c r="D5" s="184">
        <f t="shared" si="0"/>
        <v>2.1601382488479262E-14</v>
      </c>
      <c r="E5" s="185">
        <v>7.0000000000000007E-2</v>
      </c>
      <c r="F5" s="186">
        <v>0.22600000000000001</v>
      </c>
      <c r="G5" s="186">
        <v>5.7000000000000002E-2</v>
      </c>
      <c r="H5" s="185">
        <v>20.3</v>
      </c>
      <c r="I5" s="186">
        <v>65.2</v>
      </c>
      <c r="J5" s="186">
        <v>16.5</v>
      </c>
      <c r="K5" s="187">
        <v>0.73</v>
      </c>
      <c r="L5" s="185">
        <v>53.3</v>
      </c>
      <c r="M5" s="187">
        <v>3.472</v>
      </c>
      <c r="N5" s="188">
        <v>0.748</v>
      </c>
      <c r="O5" s="185">
        <v>36.200000000000003</v>
      </c>
      <c r="P5" s="186">
        <v>9.6999999999999993</v>
      </c>
      <c r="Q5" s="185">
        <v>3.2</v>
      </c>
      <c r="R5" s="186">
        <v>0.4</v>
      </c>
      <c r="S5" s="185">
        <v>1.7</v>
      </c>
      <c r="T5" s="186">
        <v>0.2</v>
      </c>
      <c r="U5" s="189">
        <v>154.69999999999999</v>
      </c>
      <c r="V5" s="190">
        <v>19.8</v>
      </c>
    </row>
    <row r="6" spans="1:22" s="96" customFormat="1" x14ac:dyDescent="0.25">
      <c r="A6" s="181" t="s">
        <v>195</v>
      </c>
      <c r="B6" s="182">
        <v>2.4999999999999999E-13</v>
      </c>
      <c r="C6" s="183">
        <v>5.7999999999999996E-16</v>
      </c>
      <c r="D6" s="184">
        <f t="shared" si="0"/>
        <v>3.7252272388615702E-14</v>
      </c>
      <c r="E6" s="185">
        <v>0.13</v>
      </c>
      <c r="F6" s="186">
        <v>0.68500000000000005</v>
      </c>
      <c r="G6" s="186">
        <v>0.188</v>
      </c>
      <c r="H6" s="185">
        <v>19.399999999999999</v>
      </c>
      <c r="I6" s="186">
        <v>102.1</v>
      </c>
      <c r="J6" s="186">
        <v>28.1</v>
      </c>
      <c r="K6" s="187">
        <v>0.8</v>
      </c>
      <c r="L6" s="185">
        <v>74.5</v>
      </c>
      <c r="M6" s="187">
        <v>6.7110000000000003</v>
      </c>
      <c r="N6" s="188">
        <v>3.05</v>
      </c>
      <c r="O6" s="185">
        <v>44.4</v>
      </c>
      <c r="P6" s="186">
        <v>22.9</v>
      </c>
      <c r="Q6" s="185">
        <v>5.3</v>
      </c>
      <c r="R6" s="186">
        <v>0.6</v>
      </c>
      <c r="S6" s="185">
        <v>1.8</v>
      </c>
      <c r="T6" s="186">
        <v>0.3</v>
      </c>
      <c r="U6" s="189">
        <v>201.9</v>
      </c>
      <c r="V6" s="190">
        <v>25.3</v>
      </c>
    </row>
    <row r="7" spans="1:22" s="96" customFormat="1" x14ac:dyDescent="0.25">
      <c r="A7" s="191" t="s">
        <v>196</v>
      </c>
      <c r="B7" s="192">
        <v>5.8000000000000005E-14</v>
      </c>
      <c r="C7" s="193">
        <v>3.7E-16</v>
      </c>
      <c r="D7" s="194">
        <f t="shared" si="0"/>
        <v>2.521739130434783E-14</v>
      </c>
      <c r="E7" s="195">
        <v>4.2999999999999997E-2</v>
      </c>
      <c r="F7" s="196">
        <v>0.3</v>
      </c>
      <c r="G7" s="196">
        <v>4.8000000000000001E-2</v>
      </c>
      <c r="H7" s="195">
        <v>18.8</v>
      </c>
      <c r="I7" s="196">
        <v>130.4</v>
      </c>
      <c r="J7" s="196">
        <v>20.8</v>
      </c>
      <c r="K7" s="197">
        <v>0.67</v>
      </c>
      <c r="L7" s="195">
        <v>44.2</v>
      </c>
      <c r="M7" s="197">
        <v>2.2999999999999998</v>
      </c>
      <c r="N7" s="198">
        <v>0.625</v>
      </c>
      <c r="O7" s="195">
        <v>50.6</v>
      </c>
      <c r="P7" s="196">
        <v>18</v>
      </c>
      <c r="Q7" s="195">
        <v>7</v>
      </c>
      <c r="R7" s="196">
        <v>1.1000000000000001</v>
      </c>
      <c r="S7" s="195">
        <v>1.1000000000000001</v>
      </c>
      <c r="T7" s="196">
        <v>0.1</v>
      </c>
      <c r="U7" s="199">
        <v>141.5</v>
      </c>
      <c r="V7" s="200">
        <v>23.4</v>
      </c>
    </row>
    <row r="8" spans="1:22" s="96" customFormat="1" x14ac:dyDescent="0.25">
      <c r="A8" s="171" t="s">
        <v>197</v>
      </c>
      <c r="B8" s="172">
        <v>2.8000000000000002E-13</v>
      </c>
      <c r="C8" s="173">
        <v>1.4999999999999999E-15</v>
      </c>
      <c r="D8" s="174">
        <f t="shared" si="0"/>
        <v>1.2466607301869992E-13</v>
      </c>
      <c r="E8" s="175">
        <v>0.43</v>
      </c>
      <c r="F8" s="176">
        <v>0.24399999999999999</v>
      </c>
      <c r="G8" s="176">
        <v>5.7000000000000002E-2</v>
      </c>
      <c r="H8" s="175">
        <v>191.2</v>
      </c>
      <c r="I8" s="176">
        <v>108.7</v>
      </c>
      <c r="J8" s="176">
        <v>25.2</v>
      </c>
      <c r="K8" s="177">
        <v>0.77</v>
      </c>
      <c r="L8" s="175">
        <v>61</v>
      </c>
      <c r="M8" s="177">
        <v>2.246</v>
      </c>
      <c r="N8" s="178">
        <v>0.99299999999999999</v>
      </c>
      <c r="O8" s="175">
        <v>217.8</v>
      </c>
      <c r="P8" s="176">
        <v>100.6</v>
      </c>
      <c r="Q8" s="175">
        <v>0.6</v>
      </c>
      <c r="R8" s="176">
        <v>0.1</v>
      </c>
      <c r="S8" s="175">
        <v>1.5</v>
      </c>
      <c r="T8" s="176">
        <v>0.2</v>
      </c>
      <c r="U8" s="179">
        <v>138.4</v>
      </c>
      <c r="V8" s="180">
        <v>12.5</v>
      </c>
    </row>
    <row r="9" spans="1:22" s="96" customFormat="1" x14ac:dyDescent="0.25">
      <c r="A9" s="181" t="s">
        <v>198</v>
      </c>
      <c r="B9" s="182">
        <v>3.2E-13</v>
      </c>
      <c r="C9" s="183">
        <v>1.7E-15</v>
      </c>
      <c r="D9" s="184">
        <f t="shared" si="0"/>
        <v>1.1015490533562824E-13</v>
      </c>
      <c r="E9" s="185">
        <v>0.47099999999999997</v>
      </c>
      <c r="F9" s="186">
        <v>0.26800000000000002</v>
      </c>
      <c r="G9" s="186">
        <v>7.8E-2</v>
      </c>
      <c r="H9" s="185">
        <v>162.19999999999999</v>
      </c>
      <c r="I9" s="186">
        <v>92.2</v>
      </c>
      <c r="J9" s="186">
        <v>26.9</v>
      </c>
      <c r="K9" s="187">
        <v>0.73</v>
      </c>
      <c r="L9" s="185">
        <v>50.8</v>
      </c>
      <c r="M9" s="187">
        <v>2.9049999999999998</v>
      </c>
      <c r="N9" s="188">
        <v>0.28899999999999998</v>
      </c>
      <c r="O9" s="185">
        <v>184.8</v>
      </c>
      <c r="P9" s="186">
        <v>21</v>
      </c>
      <c r="Q9" s="185">
        <v>0.6</v>
      </c>
      <c r="R9" s="186">
        <v>0.1</v>
      </c>
      <c r="S9" s="185">
        <v>1.9</v>
      </c>
      <c r="T9" s="186">
        <v>0.2</v>
      </c>
      <c r="U9" s="189">
        <v>152.80000000000001</v>
      </c>
      <c r="V9" s="190">
        <v>13.4</v>
      </c>
    </row>
    <row r="10" spans="1:22" s="96" customFormat="1" x14ac:dyDescent="0.25">
      <c r="A10" s="181" t="s">
        <v>199</v>
      </c>
      <c r="B10" s="182">
        <v>3.9E-13</v>
      </c>
      <c r="C10" s="183">
        <v>2.5E-15</v>
      </c>
      <c r="D10" s="184">
        <f t="shared" si="0"/>
        <v>8.0379225061830174E-14</v>
      </c>
      <c r="E10" s="185">
        <v>0.59399999999999997</v>
      </c>
      <c r="F10" s="186">
        <v>0.28199999999999997</v>
      </c>
      <c r="G10" s="186">
        <v>6.5000000000000002E-2</v>
      </c>
      <c r="H10" s="185">
        <v>122.5</v>
      </c>
      <c r="I10" s="186">
        <v>58.2</v>
      </c>
      <c r="J10" s="186">
        <v>13.4</v>
      </c>
      <c r="K10" s="187">
        <v>0.73</v>
      </c>
      <c r="L10" s="185">
        <v>48.4</v>
      </c>
      <c r="M10" s="187">
        <v>4.8520000000000003</v>
      </c>
      <c r="N10" s="188">
        <v>0.76100000000000001</v>
      </c>
      <c r="O10" s="185">
        <v>136.69999999999999</v>
      </c>
      <c r="P10" s="186">
        <v>32.6</v>
      </c>
      <c r="Q10" s="185">
        <v>0.5</v>
      </c>
      <c r="R10" s="186">
        <v>0.1</v>
      </c>
      <c r="S10" s="185">
        <v>1.5</v>
      </c>
      <c r="T10" s="186">
        <v>0.3</v>
      </c>
      <c r="U10" s="189">
        <v>151.5</v>
      </c>
      <c r="V10" s="190">
        <v>23.8</v>
      </c>
    </row>
    <row r="11" spans="1:22" s="96" customFormat="1" x14ac:dyDescent="0.25">
      <c r="A11" s="181" t="s">
        <v>200</v>
      </c>
      <c r="B11" s="182">
        <v>3.2E-13</v>
      </c>
      <c r="C11" s="183">
        <v>2.2999999999999999E-15</v>
      </c>
      <c r="D11" s="184">
        <f t="shared" si="0"/>
        <v>5.8597326496978571E-14</v>
      </c>
      <c r="E11" s="185">
        <v>0.60199999999999998</v>
      </c>
      <c r="F11" s="186">
        <v>0.25600000000000001</v>
      </c>
      <c r="G11" s="186">
        <v>8.2000000000000003E-2</v>
      </c>
      <c r="H11" s="185">
        <v>110.3</v>
      </c>
      <c r="I11" s="186">
        <v>46.9</v>
      </c>
      <c r="J11" s="186">
        <v>15.1</v>
      </c>
      <c r="K11" s="187">
        <v>0.77</v>
      </c>
      <c r="L11" s="185">
        <v>58</v>
      </c>
      <c r="M11" s="187">
        <v>5.4610000000000003</v>
      </c>
      <c r="N11" s="188">
        <v>1.3109999999999999</v>
      </c>
      <c r="O11" s="185">
        <v>121.8</v>
      </c>
      <c r="P11" s="186">
        <v>32.1</v>
      </c>
      <c r="Q11" s="185">
        <v>0.4</v>
      </c>
      <c r="R11" s="186">
        <v>0.1</v>
      </c>
      <c r="S11" s="185">
        <v>2.1</v>
      </c>
      <c r="T11" s="186">
        <v>0.3</v>
      </c>
      <c r="U11" s="189">
        <v>116.4</v>
      </c>
      <c r="V11" s="190">
        <v>11.1</v>
      </c>
    </row>
    <row r="12" spans="1:22" s="96" customFormat="1" x14ac:dyDescent="0.25">
      <c r="A12" s="181" t="s">
        <v>201</v>
      </c>
      <c r="B12" s="182">
        <v>1.7999999999999999E-13</v>
      </c>
      <c r="C12" s="183">
        <v>1.4999999999999999E-15</v>
      </c>
      <c r="D12" s="184">
        <f t="shared" si="0"/>
        <v>1.1627906976744185E-13</v>
      </c>
      <c r="E12" s="185">
        <v>0.307</v>
      </c>
      <c r="F12" s="186">
        <v>0.19800000000000001</v>
      </c>
      <c r="G12" s="186">
        <v>5.3999999999999999E-2</v>
      </c>
      <c r="H12" s="185">
        <v>198.1</v>
      </c>
      <c r="I12" s="186">
        <v>128.19999999999999</v>
      </c>
      <c r="J12" s="186">
        <v>35.1</v>
      </c>
      <c r="K12" s="187">
        <v>0.68</v>
      </c>
      <c r="L12" s="185">
        <v>43.5</v>
      </c>
      <c r="M12" s="187">
        <v>1.548</v>
      </c>
      <c r="N12" s="188">
        <v>0.2</v>
      </c>
      <c r="O12" s="185">
        <v>229.5</v>
      </c>
      <c r="P12" s="186">
        <v>34.799999999999997</v>
      </c>
      <c r="Q12" s="185">
        <v>0.6</v>
      </c>
      <c r="R12" s="186">
        <v>0.1</v>
      </c>
      <c r="S12" s="185">
        <v>1.8</v>
      </c>
      <c r="T12" s="186">
        <v>0.2</v>
      </c>
      <c r="U12" s="189">
        <v>136.80000000000001</v>
      </c>
      <c r="V12" s="190">
        <v>14.2</v>
      </c>
    </row>
    <row r="13" spans="1:22" s="96" customFormat="1" x14ac:dyDescent="0.25">
      <c r="A13" s="191" t="s">
        <v>202</v>
      </c>
      <c r="B13" s="192">
        <v>6.8000000000000003E-13</v>
      </c>
      <c r="C13" s="193">
        <v>5E-15</v>
      </c>
      <c r="D13" s="194">
        <f t="shared" si="0"/>
        <v>1.5475648611743287E-13</v>
      </c>
      <c r="E13" s="195">
        <v>0.86199999999999999</v>
      </c>
      <c r="F13" s="196">
        <v>0.63200000000000001</v>
      </c>
      <c r="G13" s="196">
        <v>0.157</v>
      </c>
      <c r="H13" s="195">
        <v>196.1</v>
      </c>
      <c r="I13" s="196">
        <v>143.9</v>
      </c>
      <c r="J13" s="196">
        <v>35.799999999999997</v>
      </c>
      <c r="K13" s="197">
        <v>0.76</v>
      </c>
      <c r="L13" s="195">
        <v>59.1</v>
      </c>
      <c r="M13" s="197">
        <v>4.3940000000000001</v>
      </c>
      <c r="N13" s="198">
        <v>1.573</v>
      </c>
      <c r="O13" s="195">
        <v>231.3</v>
      </c>
      <c r="P13" s="196">
        <v>87.7</v>
      </c>
      <c r="Q13" s="195">
        <v>0.7</v>
      </c>
      <c r="R13" s="196">
        <v>0.1</v>
      </c>
      <c r="S13" s="195">
        <v>1.7</v>
      </c>
      <c r="T13" s="196">
        <v>0.2</v>
      </c>
      <c r="U13" s="199">
        <v>163</v>
      </c>
      <c r="V13" s="200">
        <v>15.4</v>
      </c>
    </row>
    <row r="14" spans="1:22" s="96" customFormat="1" x14ac:dyDescent="0.25">
      <c r="A14" s="171" t="s">
        <v>203</v>
      </c>
      <c r="B14" s="172">
        <v>6.1000000000000005E-14</v>
      </c>
      <c r="C14" s="173">
        <v>4.2000000000000002E-16</v>
      </c>
      <c r="D14" s="174">
        <f t="shared" si="0"/>
        <v>2.227090178897408E-14</v>
      </c>
      <c r="E14" s="175">
        <v>9.5000000000000001E-2</v>
      </c>
      <c r="F14" s="176">
        <v>2.5999999999999999E-2</v>
      </c>
      <c r="G14" s="176">
        <v>7.0000000000000007E-2</v>
      </c>
      <c r="H14" s="175">
        <v>34.6</v>
      </c>
      <c r="I14" s="176">
        <v>9.6</v>
      </c>
      <c r="J14" s="176">
        <v>25.7</v>
      </c>
      <c r="K14" s="177">
        <v>0.75</v>
      </c>
      <c r="L14" s="175">
        <v>53.5</v>
      </c>
      <c r="M14" s="177">
        <v>2.7389999999999999</v>
      </c>
      <c r="N14" s="178">
        <v>0.64200000000000002</v>
      </c>
      <c r="O14" s="175">
        <v>37.1</v>
      </c>
      <c r="P14" s="176">
        <v>9.1999999999999993</v>
      </c>
      <c r="Q14" s="175">
        <v>0.3</v>
      </c>
      <c r="R14" s="176">
        <v>0.1</v>
      </c>
      <c r="S14" s="175">
        <v>17.8</v>
      </c>
      <c r="T14" s="176">
        <v>3.6</v>
      </c>
      <c r="U14" s="179">
        <v>150.5</v>
      </c>
      <c r="V14" s="180">
        <v>13.2</v>
      </c>
    </row>
    <row r="15" spans="1:22" s="96" customFormat="1" x14ac:dyDescent="0.25">
      <c r="A15" s="181" t="s">
        <v>204</v>
      </c>
      <c r="B15" s="182">
        <v>7.1999999999999996E-14</v>
      </c>
      <c r="C15" s="183">
        <v>6.8999999999999997E-16</v>
      </c>
      <c r="D15" s="184">
        <f t="shared" si="0"/>
        <v>3.5225048923679058E-14</v>
      </c>
      <c r="E15" s="185">
        <v>0.125</v>
      </c>
      <c r="F15" s="186">
        <v>3.7999999999999999E-2</v>
      </c>
      <c r="G15" s="186">
        <v>5.8999999999999997E-2</v>
      </c>
      <c r="H15" s="185">
        <v>61.1</v>
      </c>
      <c r="I15" s="186">
        <v>18.8</v>
      </c>
      <c r="J15" s="186">
        <v>29.1</v>
      </c>
      <c r="K15" s="187">
        <v>0.69</v>
      </c>
      <c r="L15" s="185">
        <v>43.5</v>
      </c>
      <c r="M15" s="187">
        <v>2.044</v>
      </c>
      <c r="N15" s="188">
        <v>0.316</v>
      </c>
      <c r="O15" s="185">
        <v>65.8</v>
      </c>
      <c r="P15" s="186">
        <v>11.3</v>
      </c>
      <c r="Q15" s="185">
        <v>0.3</v>
      </c>
      <c r="R15" s="186">
        <v>0.1</v>
      </c>
      <c r="S15" s="185">
        <v>10.3</v>
      </c>
      <c r="T15" s="186">
        <v>1.9</v>
      </c>
      <c r="U15" s="189">
        <v>145.30000000000001</v>
      </c>
      <c r="V15" s="190">
        <v>14.4</v>
      </c>
    </row>
    <row r="16" spans="1:22" s="96" customFormat="1" x14ac:dyDescent="0.25">
      <c r="A16" s="181" t="s">
        <v>205</v>
      </c>
      <c r="B16" s="182">
        <v>3.1E-14</v>
      </c>
      <c r="C16" s="183">
        <v>4.2000000000000002E-16</v>
      </c>
      <c r="D16" s="184">
        <f t="shared" si="0"/>
        <v>1.4438751746623198E-14</v>
      </c>
      <c r="E16" s="185">
        <v>5.5E-2</v>
      </c>
      <c r="F16" s="186">
        <v>1.9E-2</v>
      </c>
      <c r="G16" s="186">
        <v>2.5000000000000001E-2</v>
      </c>
      <c r="H16" s="185">
        <v>25.7</v>
      </c>
      <c r="I16" s="186">
        <v>8.6999999999999993</v>
      </c>
      <c r="J16" s="186">
        <v>11.8</v>
      </c>
      <c r="K16" s="187">
        <v>0.72</v>
      </c>
      <c r="L16" s="185">
        <v>48.6</v>
      </c>
      <c r="M16" s="187">
        <v>2.1469999999999998</v>
      </c>
      <c r="N16" s="188">
        <v>0.72499999999999998</v>
      </c>
      <c r="O16" s="185">
        <v>27.9</v>
      </c>
      <c r="P16" s="186">
        <v>12.2</v>
      </c>
      <c r="Q16" s="185">
        <v>0.3</v>
      </c>
      <c r="R16" s="186">
        <v>0.2</v>
      </c>
      <c r="S16" s="185">
        <v>9.1</v>
      </c>
      <c r="T16" s="186">
        <v>4.9000000000000004</v>
      </c>
      <c r="U16" s="189">
        <v>133.80000000000001</v>
      </c>
      <c r="V16" s="190">
        <v>24.3</v>
      </c>
    </row>
    <row r="17" spans="1:22" s="96" customFormat="1" x14ac:dyDescent="0.25">
      <c r="A17" s="181" t="s">
        <v>206</v>
      </c>
      <c r="B17" s="182">
        <v>1.1E-13</v>
      </c>
      <c r="C17" s="183">
        <v>5.0000000000000004E-16</v>
      </c>
      <c r="D17" s="184">
        <f t="shared" si="0"/>
        <v>4.4194455604660506E-14</v>
      </c>
      <c r="E17" s="185">
        <v>0.124</v>
      </c>
      <c r="F17" s="186">
        <v>3.7999999999999999E-2</v>
      </c>
      <c r="G17" s="186">
        <v>9.5000000000000001E-2</v>
      </c>
      <c r="H17" s="185">
        <v>49.9</v>
      </c>
      <c r="I17" s="186">
        <v>15.5</v>
      </c>
      <c r="J17" s="186">
        <v>38.200000000000003</v>
      </c>
      <c r="K17" s="187">
        <v>0.77</v>
      </c>
      <c r="L17" s="185">
        <v>58.2</v>
      </c>
      <c r="M17" s="187">
        <v>2.4889999999999999</v>
      </c>
      <c r="N17" s="188">
        <v>0.41799999999999998</v>
      </c>
      <c r="O17" s="185">
        <v>54</v>
      </c>
      <c r="P17" s="186">
        <v>10.4</v>
      </c>
      <c r="Q17" s="185">
        <v>0.3</v>
      </c>
      <c r="R17" s="186">
        <v>0.1</v>
      </c>
      <c r="S17" s="185">
        <v>16.5</v>
      </c>
      <c r="T17" s="186">
        <v>3.4</v>
      </c>
      <c r="U17" s="189">
        <v>193.5</v>
      </c>
      <c r="V17" s="190">
        <v>18.399999999999999</v>
      </c>
    </row>
    <row r="18" spans="1:22" s="96" customFormat="1" x14ac:dyDescent="0.25">
      <c r="A18" s="181" t="s">
        <v>207</v>
      </c>
      <c r="B18" s="182">
        <v>1.4999999999999999E-13</v>
      </c>
      <c r="C18" s="183">
        <v>5.0000000000000004E-16</v>
      </c>
      <c r="D18" s="184">
        <f t="shared" si="0"/>
        <v>2.5244025580612588E-14</v>
      </c>
      <c r="E18" s="185">
        <v>0.27100000000000002</v>
      </c>
      <c r="F18" s="186">
        <v>6.2E-2</v>
      </c>
      <c r="G18" s="186">
        <v>9.9000000000000005E-2</v>
      </c>
      <c r="H18" s="185">
        <v>45.6</v>
      </c>
      <c r="I18" s="186">
        <v>10.5</v>
      </c>
      <c r="J18" s="186">
        <v>16.600000000000001</v>
      </c>
      <c r="K18" s="187">
        <v>0.81</v>
      </c>
      <c r="L18" s="185">
        <v>70.599999999999994</v>
      </c>
      <c r="M18" s="187">
        <v>5.9420000000000002</v>
      </c>
      <c r="N18" s="188">
        <v>1.2969999999999999</v>
      </c>
      <c r="O18" s="185">
        <v>48.3</v>
      </c>
      <c r="P18" s="186">
        <v>11.3</v>
      </c>
      <c r="Q18" s="185">
        <v>0.2</v>
      </c>
      <c r="R18" s="186">
        <v>0</v>
      </c>
      <c r="S18" s="185">
        <v>10.6</v>
      </c>
      <c r="T18" s="186">
        <v>1.7</v>
      </c>
      <c r="U18" s="189">
        <v>123.9</v>
      </c>
      <c r="V18" s="190">
        <v>10</v>
      </c>
    </row>
    <row r="19" spans="1:22" s="96" customFormat="1" x14ac:dyDescent="0.25">
      <c r="A19" s="191" t="s">
        <v>208</v>
      </c>
      <c r="B19" s="192">
        <v>6.6000000000000001E-13</v>
      </c>
      <c r="C19" s="193">
        <v>1.4000000000000001E-15</v>
      </c>
      <c r="D19" s="194">
        <f t="shared" si="0"/>
        <v>3.0143868463119433E-14</v>
      </c>
      <c r="E19" s="195">
        <v>0.82599999999999996</v>
      </c>
      <c r="F19" s="196">
        <v>0.14000000000000001</v>
      </c>
      <c r="G19" s="196">
        <v>0.441</v>
      </c>
      <c r="H19" s="195">
        <v>37.700000000000003</v>
      </c>
      <c r="I19" s="196">
        <v>6.4</v>
      </c>
      <c r="J19" s="196">
        <v>20.100000000000001</v>
      </c>
      <c r="K19" s="197">
        <v>0.87</v>
      </c>
      <c r="L19" s="195">
        <v>104.9</v>
      </c>
      <c r="M19" s="197">
        <v>21.895</v>
      </c>
      <c r="N19" s="198">
        <v>10.76</v>
      </c>
      <c r="O19" s="195">
        <v>39.4</v>
      </c>
      <c r="P19" s="196">
        <v>41</v>
      </c>
      <c r="Q19" s="195">
        <v>0.2</v>
      </c>
      <c r="R19" s="196">
        <v>0</v>
      </c>
      <c r="S19" s="195">
        <v>21</v>
      </c>
      <c r="T19" s="196">
        <v>5.3</v>
      </c>
      <c r="U19" s="199">
        <v>164.2</v>
      </c>
      <c r="V19" s="200">
        <v>12.4</v>
      </c>
    </row>
    <row r="20" spans="1:22" x14ac:dyDescent="0.25">
      <c r="A20" s="171" t="s">
        <v>209</v>
      </c>
      <c r="B20" s="172">
        <v>6.6E-15</v>
      </c>
      <c r="C20" s="173">
        <v>3.5000000000000002E-16</v>
      </c>
      <c r="D20" s="174">
        <f t="shared" si="0"/>
        <v>5.1562500000000001E-15</v>
      </c>
      <c r="E20" s="175">
        <v>8.0000000000000002E-3</v>
      </c>
      <c r="F20" s="176">
        <v>3.6999999999999998E-2</v>
      </c>
      <c r="G20" s="176">
        <v>4.2000000000000003E-2</v>
      </c>
      <c r="H20" s="175">
        <v>6.4</v>
      </c>
      <c r="I20" s="176">
        <v>28.6</v>
      </c>
      <c r="J20" s="176">
        <v>32.5</v>
      </c>
      <c r="K20" s="177">
        <v>0.65</v>
      </c>
      <c r="L20" s="175">
        <v>41.9</v>
      </c>
      <c r="M20" s="177">
        <v>1.28</v>
      </c>
      <c r="N20" s="178">
        <v>0.20399999999999999</v>
      </c>
      <c r="O20" s="175">
        <v>13.6</v>
      </c>
      <c r="P20" s="176">
        <v>4.2</v>
      </c>
      <c r="Q20" s="175">
        <v>4.5</v>
      </c>
      <c r="R20" s="176">
        <v>1.4</v>
      </c>
      <c r="S20" s="175">
        <v>7.6</v>
      </c>
      <c r="T20" s="176">
        <v>1.4</v>
      </c>
      <c r="U20" s="179">
        <v>112.3</v>
      </c>
      <c r="V20" s="180">
        <v>31.7</v>
      </c>
    </row>
    <row r="21" spans="1:22" x14ac:dyDescent="0.25">
      <c r="A21" s="191" t="s">
        <v>210</v>
      </c>
      <c r="B21" s="192">
        <v>5.0000000000000002E-14</v>
      </c>
      <c r="C21" s="193">
        <v>3.8000000000000001E-16</v>
      </c>
      <c r="D21" s="194">
        <f t="shared" si="0"/>
        <v>1.3546464372798701E-14</v>
      </c>
      <c r="E21" s="195">
        <v>7.8E-2</v>
      </c>
      <c r="F21" s="196">
        <v>7.0000000000000007E-2</v>
      </c>
      <c r="G21" s="196">
        <v>0.128</v>
      </c>
      <c r="H21" s="195">
        <v>21</v>
      </c>
      <c r="I21" s="196">
        <v>18.8</v>
      </c>
      <c r="J21" s="196">
        <v>34.6</v>
      </c>
      <c r="K21" s="197">
        <v>0.72</v>
      </c>
      <c r="L21" s="195">
        <v>49.4</v>
      </c>
      <c r="M21" s="197">
        <v>3.6909999999999998</v>
      </c>
      <c r="N21" s="198">
        <v>1.2350000000000001</v>
      </c>
      <c r="O21" s="195">
        <v>25.8</v>
      </c>
      <c r="P21" s="196">
        <v>9.5</v>
      </c>
      <c r="Q21" s="195">
        <v>0.9</v>
      </c>
      <c r="R21" s="196">
        <v>0.1</v>
      </c>
      <c r="S21" s="195">
        <v>12.2</v>
      </c>
      <c r="T21" s="196">
        <v>2.1</v>
      </c>
      <c r="U21" s="199">
        <v>137.5</v>
      </c>
      <c r="V21" s="200">
        <v>15.1</v>
      </c>
    </row>
    <row r="22" spans="1:22" s="96" customFormat="1" x14ac:dyDescent="0.25">
      <c r="A22" s="171" t="s">
        <v>211</v>
      </c>
      <c r="B22" s="172">
        <v>1.1E-13</v>
      </c>
      <c r="C22" s="173">
        <v>1.0000000000000001E-15</v>
      </c>
      <c r="D22" s="174">
        <f t="shared" si="0"/>
        <v>3.3546813052759988E-14</v>
      </c>
      <c r="E22" s="175">
        <v>0.14399999999999999</v>
      </c>
      <c r="F22" s="176">
        <v>0.215</v>
      </c>
      <c r="G22" s="176">
        <v>9.0999999999999998E-2</v>
      </c>
      <c r="H22" s="175">
        <v>44</v>
      </c>
      <c r="I22" s="176">
        <v>65.599999999999994</v>
      </c>
      <c r="J22" s="176">
        <v>27.7</v>
      </c>
      <c r="K22" s="177">
        <v>0.72</v>
      </c>
      <c r="L22" s="175">
        <v>49.7</v>
      </c>
      <c r="M22" s="177">
        <v>3.2789999999999999</v>
      </c>
      <c r="N22" s="178">
        <v>1.194</v>
      </c>
      <c r="O22" s="175">
        <v>60.1</v>
      </c>
      <c r="P22" s="176">
        <v>24</v>
      </c>
      <c r="Q22" s="175">
        <v>1.5</v>
      </c>
      <c r="R22" s="176">
        <v>0.2</v>
      </c>
      <c r="S22" s="175">
        <v>2.8</v>
      </c>
      <c r="T22" s="176">
        <v>0.4</v>
      </c>
      <c r="U22" s="179">
        <v>152.19999999999999</v>
      </c>
      <c r="V22" s="180">
        <v>17.3</v>
      </c>
    </row>
    <row r="23" spans="1:22" s="96" customFormat="1" x14ac:dyDescent="0.25">
      <c r="A23" s="181" t="s">
        <v>212</v>
      </c>
      <c r="B23" s="182">
        <v>2.6E-13</v>
      </c>
      <c r="C23" s="183">
        <v>2.0999999999999998E-15</v>
      </c>
      <c r="D23" s="184">
        <f t="shared" si="0"/>
        <v>6.4023639497660673E-14</v>
      </c>
      <c r="E23" s="185">
        <v>0.29499999999999998</v>
      </c>
      <c r="F23" s="186">
        <v>0.40400000000000003</v>
      </c>
      <c r="G23" s="186">
        <v>0.14000000000000001</v>
      </c>
      <c r="H23" s="185">
        <v>72.7</v>
      </c>
      <c r="I23" s="186">
        <v>99.5</v>
      </c>
      <c r="J23" s="186">
        <v>34.4</v>
      </c>
      <c r="K23" s="187">
        <v>0.76</v>
      </c>
      <c r="L23" s="185">
        <v>60.4</v>
      </c>
      <c r="M23" s="187">
        <v>4.0609999999999999</v>
      </c>
      <c r="N23" s="188">
        <v>1.0760000000000001</v>
      </c>
      <c r="O23" s="185">
        <v>97.1</v>
      </c>
      <c r="P23" s="186">
        <v>28.8</v>
      </c>
      <c r="Q23" s="185">
        <v>1.4</v>
      </c>
      <c r="R23" s="186">
        <v>0.2</v>
      </c>
      <c r="S23" s="185">
        <v>2.2999999999999998</v>
      </c>
      <c r="T23" s="186">
        <v>0.3</v>
      </c>
      <c r="U23" s="189">
        <v>159.69999999999999</v>
      </c>
      <c r="V23" s="190">
        <v>16.899999999999999</v>
      </c>
    </row>
    <row r="24" spans="1:22" s="96" customFormat="1" x14ac:dyDescent="0.25">
      <c r="A24" s="181" t="s">
        <v>213</v>
      </c>
      <c r="B24" s="182">
        <v>1.7999999999999999E-13</v>
      </c>
      <c r="C24" s="183">
        <v>1.7E-15</v>
      </c>
      <c r="D24" s="184">
        <f t="shared" si="0"/>
        <v>5.3444180522565321E-14</v>
      </c>
      <c r="E24" s="185">
        <v>0.245</v>
      </c>
      <c r="F24" s="186">
        <v>0.23599999999999999</v>
      </c>
      <c r="G24" s="186">
        <v>6.4000000000000001E-2</v>
      </c>
      <c r="H24" s="185">
        <v>72.900000000000006</v>
      </c>
      <c r="I24" s="186">
        <v>70</v>
      </c>
      <c r="J24" s="186">
        <v>19</v>
      </c>
      <c r="K24" s="187">
        <v>0.69</v>
      </c>
      <c r="L24" s="185">
        <v>44.9</v>
      </c>
      <c r="M24" s="187">
        <v>3.3679999999999999</v>
      </c>
      <c r="N24" s="188">
        <v>0.89100000000000001</v>
      </c>
      <c r="O24" s="185">
        <v>90</v>
      </c>
      <c r="P24" s="186">
        <v>26.3</v>
      </c>
      <c r="Q24" s="185">
        <v>1</v>
      </c>
      <c r="R24" s="186">
        <v>0.1</v>
      </c>
      <c r="S24" s="185">
        <v>1.8</v>
      </c>
      <c r="T24" s="186">
        <v>0.2</v>
      </c>
      <c r="U24" s="189">
        <v>156.5</v>
      </c>
      <c r="V24" s="190">
        <v>16.899999999999999</v>
      </c>
    </row>
    <row r="25" spans="1:22" s="96" customFormat="1" x14ac:dyDescent="0.25">
      <c r="A25" s="181" t="s">
        <v>214</v>
      </c>
      <c r="B25" s="182">
        <v>4.5E-13</v>
      </c>
      <c r="C25" s="183">
        <v>4.1999999999999996E-15</v>
      </c>
      <c r="D25" s="184">
        <f t="shared" si="0"/>
        <v>7.2393822393822387E-14</v>
      </c>
      <c r="E25" s="185">
        <v>0.58199999999999996</v>
      </c>
      <c r="F25" s="186">
        <v>0.58899999999999997</v>
      </c>
      <c r="G25" s="186">
        <v>0.13200000000000001</v>
      </c>
      <c r="H25" s="185">
        <v>93.6</v>
      </c>
      <c r="I25" s="186">
        <v>94.8</v>
      </c>
      <c r="J25" s="186">
        <v>21.3</v>
      </c>
      <c r="K25" s="187">
        <v>0.83</v>
      </c>
      <c r="L25" s="185">
        <v>83.5</v>
      </c>
      <c r="M25" s="187">
        <v>6.2160000000000002</v>
      </c>
      <c r="N25" s="188">
        <v>1.8919999999999999</v>
      </c>
      <c r="O25" s="185">
        <v>116.8</v>
      </c>
      <c r="P25" s="186">
        <v>38.6</v>
      </c>
      <c r="Q25" s="185">
        <v>1</v>
      </c>
      <c r="R25" s="186">
        <v>0.1</v>
      </c>
      <c r="S25" s="185">
        <v>1.5</v>
      </c>
      <c r="T25" s="186">
        <v>0.2</v>
      </c>
      <c r="U25" s="189">
        <v>140.30000000000001</v>
      </c>
      <c r="V25" s="190">
        <v>13.4</v>
      </c>
    </row>
    <row r="26" spans="1:22" s="96" customFormat="1" x14ac:dyDescent="0.25">
      <c r="A26" s="181" t="s">
        <v>215</v>
      </c>
      <c r="B26" s="182">
        <v>5.9000000000000001E-13</v>
      </c>
      <c r="C26" s="183">
        <v>5.4000000000000002E-15</v>
      </c>
      <c r="D26" s="184">
        <f t="shared" si="0"/>
        <v>6.8572756857275695E-14</v>
      </c>
      <c r="E26" s="185">
        <v>0.69299999999999995</v>
      </c>
      <c r="F26" s="186">
        <v>1.381</v>
      </c>
      <c r="G26" s="186">
        <v>0.26</v>
      </c>
      <c r="H26" s="185">
        <v>80.599999999999994</v>
      </c>
      <c r="I26" s="186">
        <v>160.5</v>
      </c>
      <c r="J26" s="186">
        <v>30.3</v>
      </c>
      <c r="K26" s="187">
        <v>0.76</v>
      </c>
      <c r="L26" s="185">
        <v>61.2</v>
      </c>
      <c r="M26" s="187">
        <v>8.6039999999999992</v>
      </c>
      <c r="N26" s="188">
        <v>2.238</v>
      </c>
      <c r="O26" s="185">
        <v>119.8</v>
      </c>
      <c r="P26" s="186">
        <v>35.299999999999997</v>
      </c>
      <c r="Q26" s="185">
        <v>2</v>
      </c>
      <c r="R26" s="186">
        <v>0.2</v>
      </c>
      <c r="S26" s="185">
        <v>1.3</v>
      </c>
      <c r="T26" s="186">
        <v>0.2</v>
      </c>
      <c r="U26" s="189">
        <v>141.9</v>
      </c>
      <c r="V26" s="190">
        <v>15.4</v>
      </c>
    </row>
    <row r="27" spans="1:22" s="96" customFormat="1" x14ac:dyDescent="0.25">
      <c r="A27" s="181" t="s">
        <v>216</v>
      </c>
      <c r="B27" s="182">
        <v>7.7E-14</v>
      </c>
      <c r="C27" s="183">
        <v>3.7E-16</v>
      </c>
      <c r="D27" s="184">
        <f t="shared" si="0"/>
        <v>2.9389312977099234E-14</v>
      </c>
      <c r="E27" s="185">
        <v>0.112</v>
      </c>
      <c r="F27" s="186">
        <v>0.26300000000000001</v>
      </c>
      <c r="G27" s="186">
        <v>0.06</v>
      </c>
      <c r="H27" s="185">
        <v>42.9</v>
      </c>
      <c r="I27" s="186">
        <v>100.4</v>
      </c>
      <c r="J27" s="186">
        <v>23</v>
      </c>
      <c r="K27" s="187">
        <v>0.67</v>
      </c>
      <c r="L27" s="185">
        <v>43.3</v>
      </c>
      <c r="M27" s="187">
        <v>2.62</v>
      </c>
      <c r="N27" s="188">
        <v>1.33</v>
      </c>
      <c r="O27" s="185">
        <v>67.400000000000006</v>
      </c>
      <c r="P27" s="186">
        <v>37.1</v>
      </c>
      <c r="Q27" s="185">
        <v>2.2999999999999998</v>
      </c>
      <c r="R27" s="186">
        <v>0.3</v>
      </c>
      <c r="S27" s="185">
        <v>1.5</v>
      </c>
      <c r="T27" s="186">
        <v>0.2</v>
      </c>
      <c r="U27" s="189">
        <v>121.4</v>
      </c>
      <c r="V27" s="190">
        <v>14.7</v>
      </c>
    </row>
    <row r="28" spans="1:22" s="96" customFormat="1" x14ac:dyDescent="0.25">
      <c r="A28" s="191" t="s">
        <v>217</v>
      </c>
      <c r="B28" s="192">
        <v>4.7000000000000002E-13</v>
      </c>
      <c r="C28" s="193">
        <v>7.7999999999999995E-16</v>
      </c>
      <c r="D28" s="194">
        <f t="shared" si="0"/>
        <v>1.0354703679224499E-13</v>
      </c>
      <c r="E28" s="195">
        <v>0.54400000000000004</v>
      </c>
      <c r="F28" s="196">
        <v>0.59799999999999998</v>
      </c>
      <c r="G28" s="196">
        <v>0.20799999999999999</v>
      </c>
      <c r="H28" s="195">
        <v>119.8</v>
      </c>
      <c r="I28" s="196">
        <v>131.80000000000001</v>
      </c>
      <c r="J28" s="196">
        <v>45.9</v>
      </c>
      <c r="K28" s="197">
        <v>0.71</v>
      </c>
      <c r="L28" s="195">
        <v>48.1</v>
      </c>
      <c r="M28" s="197">
        <v>4.5389999999999997</v>
      </c>
      <c r="N28" s="198">
        <v>1.167</v>
      </c>
      <c r="O28" s="195">
        <v>152.1</v>
      </c>
      <c r="P28" s="196">
        <v>42.8</v>
      </c>
      <c r="Q28" s="195">
        <v>1.1000000000000001</v>
      </c>
      <c r="R28" s="196">
        <v>0.1</v>
      </c>
      <c r="S28" s="195">
        <v>2.2999999999999998</v>
      </c>
      <c r="T28" s="196">
        <v>0.4</v>
      </c>
      <c r="U28" s="199">
        <v>179.8</v>
      </c>
      <c r="V28" s="200">
        <v>17.2</v>
      </c>
    </row>
    <row r="29" spans="1:22" s="96" customFormat="1" x14ac:dyDescent="0.25">
      <c r="A29" s="171" t="s">
        <v>218</v>
      </c>
      <c r="B29" s="172">
        <v>1.4E-14</v>
      </c>
      <c r="C29" s="173">
        <v>3.1000000000000001E-16</v>
      </c>
      <c r="D29" s="174">
        <f t="shared" si="0"/>
        <v>9.9290780141843979E-15</v>
      </c>
      <c r="E29" s="175">
        <v>7.0000000000000001E-3</v>
      </c>
      <c r="F29" s="176">
        <v>5.3999999999999999E-2</v>
      </c>
      <c r="G29" s="176">
        <v>5.0999999999999997E-2</v>
      </c>
      <c r="H29" s="175">
        <v>4.8</v>
      </c>
      <c r="I29" s="176">
        <v>38.299999999999997</v>
      </c>
      <c r="J29" s="176">
        <v>35.799999999999997</v>
      </c>
      <c r="K29" s="177">
        <v>0.72</v>
      </c>
      <c r="L29" s="175">
        <v>55.6</v>
      </c>
      <c r="M29" s="177">
        <v>1.41</v>
      </c>
      <c r="N29" s="178">
        <v>0.28100000000000003</v>
      </c>
      <c r="O29" s="175">
        <v>14.3</v>
      </c>
      <c r="P29" s="176">
        <v>5</v>
      </c>
      <c r="Q29" s="175">
        <v>8</v>
      </c>
      <c r="R29" s="176">
        <v>2.4</v>
      </c>
      <c r="S29" s="175">
        <v>6.2</v>
      </c>
      <c r="T29" s="176">
        <v>1</v>
      </c>
      <c r="U29" s="179">
        <v>182.2</v>
      </c>
      <c r="V29" s="180">
        <v>44.7</v>
      </c>
    </row>
    <row r="30" spans="1:22" s="96" customFormat="1" x14ac:dyDescent="0.25">
      <c r="A30" s="181" t="s">
        <v>219</v>
      </c>
      <c r="B30" s="182">
        <v>4.4999999999999998E-14</v>
      </c>
      <c r="C30" s="183">
        <v>3.7E-16</v>
      </c>
      <c r="D30" s="184">
        <f t="shared" si="0"/>
        <v>4.6923879040667358E-15</v>
      </c>
      <c r="E30" s="185">
        <v>4.5999999999999999E-2</v>
      </c>
      <c r="F30" s="186">
        <v>0.27700000000000002</v>
      </c>
      <c r="G30" s="186">
        <v>0.35199999999999998</v>
      </c>
      <c r="H30" s="185">
        <v>4.8</v>
      </c>
      <c r="I30" s="186">
        <v>28.9</v>
      </c>
      <c r="J30" s="186">
        <v>36.700000000000003</v>
      </c>
      <c r="K30" s="187">
        <v>0.75</v>
      </c>
      <c r="L30" s="185">
        <v>59.4</v>
      </c>
      <c r="M30" s="187">
        <v>9.59</v>
      </c>
      <c r="N30" s="188">
        <v>5.633</v>
      </c>
      <c r="O30" s="185">
        <v>12</v>
      </c>
      <c r="P30" s="186">
        <v>8</v>
      </c>
      <c r="Q30" s="185">
        <v>6.1</v>
      </c>
      <c r="R30" s="186">
        <v>0.8</v>
      </c>
      <c r="S30" s="185">
        <v>8.5</v>
      </c>
      <c r="T30" s="186">
        <v>1.6</v>
      </c>
      <c r="U30" s="189">
        <v>99.5</v>
      </c>
      <c r="V30" s="190">
        <v>15.1</v>
      </c>
    </row>
    <row r="31" spans="1:22" s="96" customFormat="1" x14ac:dyDescent="0.25">
      <c r="A31" s="181" t="s">
        <v>220</v>
      </c>
      <c r="B31" s="182">
        <v>1.9000000000000001E-14</v>
      </c>
      <c r="C31" s="183">
        <v>3.2000000000000002E-16</v>
      </c>
      <c r="D31" s="184">
        <f t="shared" si="0"/>
        <v>6.9343065693430653E-15</v>
      </c>
      <c r="E31" s="185">
        <v>1.6E-2</v>
      </c>
      <c r="F31" s="186">
        <v>0.104</v>
      </c>
      <c r="G31" s="186">
        <v>0.115</v>
      </c>
      <c r="H31" s="185">
        <v>5.8</v>
      </c>
      <c r="I31" s="186">
        <v>37.799999999999997</v>
      </c>
      <c r="J31" s="186">
        <v>42</v>
      </c>
      <c r="K31" s="187">
        <v>0.67</v>
      </c>
      <c r="L31" s="185">
        <v>45.8</v>
      </c>
      <c r="M31" s="187">
        <v>2.74</v>
      </c>
      <c r="N31" s="188">
        <v>1.2949999999999999</v>
      </c>
      <c r="O31" s="185">
        <v>15.3</v>
      </c>
      <c r="P31" s="186">
        <v>8.8000000000000007</v>
      </c>
      <c r="Q31" s="185">
        <v>6.5</v>
      </c>
      <c r="R31" s="186">
        <v>1.3</v>
      </c>
      <c r="S31" s="185">
        <v>7.4</v>
      </c>
      <c r="T31" s="186">
        <v>1.1000000000000001</v>
      </c>
      <c r="U31" s="189">
        <v>128</v>
      </c>
      <c r="V31" s="190">
        <v>25</v>
      </c>
    </row>
    <row r="32" spans="1:22" s="96" customFormat="1" x14ac:dyDescent="0.25">
      <c r="A32" s="181" t="s">
        <v>221</v>
      </c>
      <c r="B32" s="182">
        <v>1.9000000000000001E-14</v>
      </c>
      <c r="C32" s="183">
        <v>3.2999999999999999E-16</v>
      </c>
      <c r="D32" s="184">
        <f t="shared" si="0"/>
        <v>7.3359073359073362E-15</v>
      </c>
      <c r="E32" s="185">
        <v>1.4999999999999999E-2</v>
      </c>
      <c r="F32" s="186">
        <v>0.111</v>
      </c>
      <c r="G32" s="186">
        <v>0.12</v>
      </c>
      <c r="H32" s="185">
        <v>5.8</v>
      </c>
      <c r="I32" s="186">
        <v>43</v>
      </c>
      <c r="J32" s="186">
        <v>46.5</v>
      </c>
      <c r="K32" s="187">
        <v>0.63</v>
      </c>
      <c r="L32" s="185">
        <v>40.6</v>
      </c>
      <c r="M32" s="187">
        <v>2.59</v>
      </c>
      <c r="N32" s="188">
        <v>0.59099999999999997</v>
      </c>
      <c r="O32" s="185">
        <v>16.5</v>
      </c>
      <c r="P32" s="186">
        <v>5.5</v>
      </c>
      <c r="Q32" s="185">
        <v>7.4</v>
      </c>
      <c r="R32" s="186">
        <v>1.5</v>
      </c>
      <c r="S32" s="185">
        <v>7.2</v>
      </c>
      <c r="T32" s="186">
        <v>1</v>
      </c>
      <c r="U32" s="189">
        <v>135.6</v>
      </c>
      <c r="V32" s="190">
        <v>27.4</v>
      </c>
    </row>
    <row r="33" spans="1:22" s="96" customFormat="1" x14ac:dyDescent="0.25">
      <c r="A33" s="181" t="s">
        <v>222</v>
      </c>
      <c r="B33" s="182">
        <v>6.2999999999999997E-14</v>
      </c>
      <c r="C33" s="183">
        <v>3.2999999999999999E-16</v>
      </c>
      <c r="D33" s="184">
        <f t="shared" si="0"/>
        <v>6.6737288135593222E-15</v>
      </c>
      <c r="E33" s="185">
        <v>4.4999999999999998E-2</v>
      </c>
      <c r="F33" s="186">
        <v>0.20599999999999999</v>
      </c>
      <c r="G33" s="186">
        <v>0.35</v>
      </c>
      <c r="H33" s="185">
        <v>4.7</v>
      </c>
      <c r="I33" s="186">
        <v>21.8</v>
      </c>
      <c r="J33" s="186">
        <v>37.1</v>
      </c>
      <c r="K33" s="187">
        <v>0.77</v>
      </c>
      <c r="L33" s="185">
        <v>65.599999999999994</v>
      </c>
      <c r="M33" s="187">
        <v>9.44</v>
      </c>
      <c r="N33" s="188">
        <v>3.8029999999999999</v>
      </c>
      <c r="O33" s="185">
        <v>10.3</v>
      </c>
      <c r="P33" s="186">
        <v>5.0999999999999996</v>
      </c>
      <c r="Q33" s="185">
        <v>4.5999999999999996</v>
      </c>
      <c r="R33" s="186">
        <v>0.8</v>
      </c>
      <c r="S33" s="185">
        <v>11.3</v>
      </c>
      <c r="T33" s="186">
        <v>2.4</v>
      </c>
      <c r="U33" s="189">
        <v>160.6</v>
      </c>
      <c r="V33" s="190">
        <v>26.2</v>
      </c>
    </row>
    <row r="34" spans="1:22" s="96" customFormat="1" x14ac:dyDescent="0.25">
      <c r="A34" s="181" t="s">
        <v>223</v>
      </c>
      <c r="B34" s="182">
        <v>2.5000000000000001E-14</v>
      </c>
      <c r="C34" s="183">
        <v>3.2999999999999999E-16</v>
      </c>
      <c r="D34" s="184">
        <f t="shared" si="0"/>
        <v>7.0224719101123594E-15</v>
      </c>
      <c r="E34" s="185">
        <v>1.7999999999999999E-2</v>
      </c>
      <c r="F34" s="186">
        <v>0.1</v>
      </c>
      <c r="G34" s="186">
        <v>0.15</v>
      </c>
      <c r="H34" s="185">
        <v>5.0999999999999996</v>
      </c>
      <c r="I34" s="186">
        <v>28.1</v>
      </c>
      <c r="J34" s="186">
        <v>42.1</v>
      </c>
      <c r="K34" s="187">
        <v>0.7</v>
      </c>
      <c r="L34" s="185">
        <v>50.4</v>
      </c>
      <c r="M34" s="187">
        <v>3.56</v>
      </c>
      <c r="N34" s="188">
        <v>1.097</v>
      </c>
      <c r="O34" s="185">
        <v>12.3</v>
      </c>
      <c r="P34" s="186">
        <v>5</v>
      </c>
      <c r="Q34" s="185">
        <v>5.5</v>
      </c>
      <c r="R34" s="186">
        <v>1</v>
      </c>
      <c r="S34" s="185">
        <v>10</v>
      </c>
      <c r="T34" s="186">
        <v>1.7</v>
      </c>
      <c r="U34" s="189">
        <v>154.80000000000001</v>
      </c>
      <c r="V34" s="190">
        <v>28.6</v>
      </c>
    </row>
    <row r="35" spans="1:22" s="96" customFormat="1" x14ac:dyDescent="0.25">
      <c r="A35" s="191" t="s">
        <v>224</v>
      </c>
      <c r="B35" s="192">
        <v>2.2000000000000001E-14</v>
      </c>
      <c r="C35" s="193">
        <v>3.8000000000000001E-16</v>
      </c>
      <c r="D35" s="194">
        <f t="shared" si="0"/>
        <v>6.4516129032258063E-15</v>
      </c>
      <c r="E35" s="195">
        <v>1.7000000000000001E-2</v>
      </c>
      <c r="F35" s="196">
        <v>9.5000000000000001E-2</v>
      </c>
      <c r="G35" s="196">
        <v>0.13100000000000001</v>
      </c>
      <c r="H35" s="195">
        <v>5</v>
      </c>
      <c r="I35" s="196">
        <v>27.8</v>
      </c>
      <c r="J35" s="196">
        <v>38.4</v>
      </c>
      <c r="K35" s="197">
        <v>0.73</v>
      </c>
      <c r="L35" s="195">
        <v>53.6</v>
      </c>
      <c r="M35" s="197">
        <v>3.41</v>
      </c>
      <c r="N35" s="198">
        <v>0.77100000000000002</v>
      </c>
      <c r="O35" s="195">
        <v>12</v>
      </c>
      <c r="P35" s="196">
        <v>3.9</v>
      </c>
      <c r="Q35" s="195">
        <v>5.6</v>
      </c>
      <c r="R35" s="196">
        <v>1.1000000000000001</v>
      </c>
      <c r="S35" s="195">
        <v>9.1999999999999993</v>
      </c>
      <c r="T35" s="196">
        <v>1.5</v>
      </c>
      <c r="U35" s="199">
        <v>142.80000000000001</v>
      </c>
      <c r="V35" s="200">
        <v>26.7</v>
      </c>
    </row>
    <row r="36" spans="1:22" x14ac:dyDescent="0.25">
      <c r="A36" s="171" t="s">
        <v>225</v>
      </c>
      <c r="B36" s="172">
        <v>4.7999999999999997E-14</v>
      </c>
      <c r="C36" s="173">
        <v>3.8000000000000001E-16</v>
      </c>
      <c r="D36" s="174">
        <f t="shared" ref="D36:D56" si="1">B36/M36</f>
        <v>1.4501510574018125E-14</v>
      </c>
      <c r="E36" s="175">
        <v>3.7999999999999999E-2</v>
      </c>
      <c r="F36" s="176">
        <v>0.17899999999999999</v>
      </c>
      <c r="G36" s="176">
        <v>0.16500000000000001</v>
      </c>
      <c r="H36" s="175">
        <v>11.4</v>
      </c>
      <c r="I36" s="176">
        <v>54</v>
      </c>
      <c r="J36" s="176">
        <v>49.9</v>
      </c>
      <c r="K36" s="177">
        <v>0.71</v>
      </c>
      <c r="L36" s="175">
        <v>49.8</v>
      </c>
      <c r="M36" s="177">
        <v>3.31</v>
      </c>
      <c r="N36" s="178">
        <v>0.84299999999999997</v>
      </c>
      <c r="O36" s="175">
        <v>24.9</v>
      </c>
      <c r="P36" s="176">
        <v>8.1</v>
      </c>
      <c r="Q36" s="175">
        <v>4.7</v>
      </c>
      <c r="R36" s="176">
        <v>0.6</v>
      </c>
      <c r="S36" s="175">
        <v>6.2</v>
      </c>
      <c r="T36" s="176">
        <v>0.9</v>
      </c>
      <c r="U36" s="179">
        <v>158.19999999999999</v>
      </c>
      <c r="V36" s="180">
        <v>23.6</v>
      </c>
    </row>
    <row r="37" spans="1:22" x14ac:dyDescent="0.25">
      <c r="A37" s="181" t="s">
        <v>226</v>
      </c>
      <c r="B37" s="182">
        <v>2.6999999999999999E-14</v>
      </c>
      <c r="C37" s="183">
        <v>4.5000000000000002E-16</v>
      </c>
      <c r="D37" s="184">
        <f t="shared" si="1"/>
        <v>8.1818181818181812E-15</v>
      </c>
      <c r="E37" s="185">
        <v>3.3000000000000002E-2</v>
      </c>
      <c r="F37" s="186">
        <v>0.186</v>
      </c>
      <c r="G37" s="186">
        <v>0.13100000000000001</v>
      </c>
      <c r="H37" s="185">
        <v>10</v>
      </c>
      <c r="I37" s="186">
        <v>56.3</v>
      </c>
      <c r="J37" s="186">
        <v>39.700000000000003</v>
      </c>
      <c r="K37" s="187">
        <v>0.69</v>
      </c>
      <c r="L37" s="185">
        <v>47.4</v>
      </c>
      <c r="M37" s="187">
        <v>3.3</v>
      </c>
      <c r="N37" s="188">
        <v>1.665</v>
      </c>
      <c r="O37" s="185">
        <v>24</v>
      </c>
      <c r="P37" s="186">
        <v>14</v>
      </c>
      <c r="Q37" s="185">
        <v>5.6</v>
      </c>
      <c r="R37" s="186">
        <v>0.8</v>
      </c>
      <c r="S37" s="185">
        <v>4.7</v>
      </c>
      <c r="T37" s="186">
        <v>0.6</v>
      </c>
      <c r="U37" s="189">
        <v>95.3</v>
      </c>
      <c r="V37" s="190">
        <v>16</v>
      </c>
    </row>
    <row r="38" spans="1:22" x14ac:dyDescent="0.25">
      <c r="A38" s="181" t="s">
        <v>227</v>
      </c>
      <c r="B38" s="182">
        <v>4.3E-14</v>
      </c>
      <c r="C38" s="183">
        <v>7.3000000000000003E-16</v>
      </c>
      <c r="D38" s="184">
        <f t="shared" si="1"/>
        <v>1.3738019169329074E-14</v>
      </c>
      <c r="E38" s="185">
        <v>3.5999999999999997E-2</v>
      </c>
      <c r="F38" s="186">
        <v>0.15</v>
      </c>
      <c r="G38" s="186">
        <v>0.16700000000000001</v>
      </c>
      <c r="H38" s="185">
        <v>11.4</v>
      </c>
      <c r="I38" s="186">
        <v>48</v>
      </c>
      <c r="J38" s="186">
        <v>53.4</v>
      </c>
      <c r="K38" s="187">
        <v>0.71</v>
      </c>
      <c r="L38" s="185">
        <v>50.7</v>
      </c>
      <c r="M38" s="187">
        <v>3.13</v>
      </c>
      <c r="N38" s="188">
        <v>0.66900000000000004</v>
      </c>
      <c r="O38" s="185">
        <v>23.4</v>
      </c>
      <c r="P38" s="186">
        <v>6.7</v>
      </c>
      <c r="Q38" s="185">
        <v>4.2</v>
      </c>
      <c r="R38" s="186">
        <v>0.6</v>
      </c>
      <c r="S38" s="185">
        <v>7.4</v>
      </c>
      <c r="T38" s="186">
        <v>1.1000000000000001</v>
      </c>
      <c r="U38" s="189">
        <v>158.4</v>
      </c>
      <c r="V38" s="190">
        <v>25.6</v>
      </c>
    </row>
    <row r="39" spans="1:22" x14ac:dyDescent="0.25">
      <c r="A39" s="181" t="s">
        <v>228</v>
      </c>
      <c r="B39" s="182">
        <v>4.4999999999999998E-14</v>
      </c>
      <c r="C39" s="183">
        <v>8.2999999999999998E-16</v>
      </c>
      <c r="D39" s="184">
        <f t="shared" si="1"/>
        <v>1.4062499999999998E-14</v>
      </c>
      <c r="E39" s="185">
        <v>3.5000000000000003E-2</v>
      </c>
      <c r="F39" s="186">
        <v>0.191</v>
      </c>
      <c r="G39" s="186">
        <v>0.16200000000000001</v>
      </c>
      <c r="H39" s="185">
        <v>11</v>
      </c>
      <c r="I39" s="186">
        <v>59.7</v>
      </c>
      <c r="J39" s="186">
        <v>50.5</v>
      </c>
      <c r="K39" s="187">
        <v>0.75</v>
      </c>
      <c r="L39" s="185">
        <v>59.8</v>
      </c>
      <c r="M39" s="187">
        <v>3.2</v>
      </c>
      <c r="N39" s="188">
        <v>0.92500000000000004</v>
      </c>
      <c r="O39" s="185">
        <v>25.9</v>
      </c>
      <c r="P39" s="186">
        <v>9.6</v>
      </c>
      <c r="Q39" s="185">
        <v>5.4</v>
      </c>
      <c r="R39" s="186">
        <v>0.8</v>
      </c>
      <c r="S39" s="185">
        <v>5.6</v>
      </c>
      <c r="T39" s="186">
        <v>0.8</v>
      </c>
      <c r="U39" s="189">
        <v>138.4</v>
      </c>
      <c r="V39" s="190">
        <v>22.9</v>
      </c>
    </row>
    <row r="40" spans="1:22" x14ac:dyDescent="0.25">
      <c r="A40" s="181" t="s">
        <v>229</v>
      </c>
      <c r="B40" s="182">
        <v>5.0999999999999997E-14</v>
      </c>
      <c r="C40" s="183">
        <v>9.2999999999999993E-16</v>
      </c>
      <c r="D40" s="184">
        <f t="shared" si="1"/>
        <v>1.5269461077844311E-14</v>
      </c>
      <c r="E40" s="185">
        <v>3.4000000000000002E-2</v>
      </c>
      <c r="F40" s="186">
        <v>0.182</v>
      </c>
      <c r="G40" s="186">
        <v>0.13200000000000001</v>
      </c>
      <c r="H40" s="185">
        <v>10.3</v>
      </c>
      <c r="I40" s="186">
        <v>54.5</v>
      </c>
      <c r="J40" s="186">
        <v>39.4</v>
      </c>
      <c r="K40" s="187">
        <v>0.77</v>
      </c>
      <c r="L40" s="185">
        <v>64.099999999999994</v>
      </c>
      <c r="M40" s="187">
        <v>3.34</v>
      </c>
      <c r="N40" s="188">
        <v>0.60199999999999998</v>
      </c>
      <c r="O40" s="185">
        <v>23.8</v>
      </c>
      <c r="P40" s="186">
        <v>6.8</v>
      </c>
      <c r="Q40" s="185">
        <v>5.3</v>
      </c>
      <c r="R40" s="186">
        <v>1.1000000000000001</v>
      </c>
      <c r="S40" s="185">
        <v>4.8</v>
      </c>
      <c r="T40" s="186">
        <v>0.9</v>
      </c>
      <c r="U40" s="189">
        <v>159.9</v>
      </c>
      <c r="V40" s="190">
        <v>30.1</v>
      </c>
    </row>
    <row r="41" spans="1:22" x14ac:dyDescent="0.25">
      <c r="A41" s="181" t="s">
        <v>230</v>
      </c>
      <c r="B41" s="182">
        <v>1.7999999999999999E-14</v>
      </c>
      <c r="C41" s="183">
        <v>4.1000000000000001E-16</v>
      </c>
      <c r="D41" s="184">
        <f t="shared" si="1"/>
        <v>7.4781886165351048E-15</v>
      </c>
      <c r="E41" s="185">
        <v>1.7999999999999999E-2</v>
      </c>
      <c r="F41" s="186">
        <v>0.11700000000000001</v>
      </c>
      <c r="G41" s="186">
        <v>8.7999999999999995E-2</v>
      </c>
      <c r="H41" s="185">
        <v>7.5</v>
      </c>
      <c r="I41" s="186">
        <v>48.4</v>
      </c>
      <c r="J41" s="186">
        <v>36.4</v>
      </c>
      <c r="K41" s="187">
        <v>0.68</v>
      </c>
      <c r="L41" s="185">
        <v>46.2</v>
      </c>
      <c r="M41" s="187">
        <v>2.407</v>
      </c>
      <c r="N41" s="188">
        <v>0.43099999999999999</v>
      </c>
      <c r="O41" s="185">
        <v>19.5</v>
      </c>
      <c r="P41" s="186">
        <v>5.5</v>
      </c>
      <c r="Q41" s="185">
        <v>6.5</v>
      </c>
      <c r="R41" s="186">
        <v>1.3</v>
      </c>
      <c r="S41" s="185">
        <v>5</v>
      </c>
      <c r="T41" s="186">
        <v>0.7</v>
      </c>
      <c r="U41" s="189">
        <v>105</v>
      </c>
      <c r="V41" s="190">
        <v>21</v>
      </c>
    </row>
    <row r="42" spans="1:22" x14ac:dyDescent="0.25">
      <c r="A42" s="191" t="s">
        <v>231</v>
      </c>
      <c r="B42" s="192">
        <v>1.9000000000000001E-14</v>
      </c>
      <c r="C42" s="193">
        <v>4.8999999999999997E-16</v>
      </c>
      <c r="D42" s="194">
        <f t="shared" si="1"/>
        <v>7.6489533011272144E-15</v>
      </c>
      <c r="E42" s="195">
        <v>1.7999999999999999E-2</v>
      </c>
      <c r="F42" s="196">
        <v>0.10100000000000001</v>
      </c>
      <c r="G42" s="196">
        <v>9.5000000000000001E-2</v>
      </c>
      <c r="H42" s="195">
        <v>7.3</v>
      </c>
      <c r="I42" s="196">
        <v>40.700000000000003</v>
      </c>
      <c r="J42" s="196">
        <v>38.200000000000003</v>
      </c>
      <c r="K42" s="197">
        <v>0.7</v>
      </c>
      <c r="L42" s="195">
        <v>50.1</v>
      </c>
      <c r="M42" s="197">
        <v>2.484</v>
      </c>
      <c r="N42" s="198">
        <v>0.45300000000000001</v>
      </c>
      <c r="O42" s="195">
        <v>17.5</v>
      </c>
      <c r="P42" s="196">
        <v>4.8</v>
      </c>
      <c r="Q42" s="195">
        <v>5.5</v>
      </c>
      <c r="R42" s="196">
        <v>1</v>
      </c>
      <c r="S42" s="195">
        <v>6.3</v>
      </c>
      <c r="T42" s="196">
        <v>0.9</v>
      </c>
      <c r="U42" s="199">
        <v>119.4</v>
      </c>
      <c r="V42" s="200">
        <v>22.8</v>
      </c>
    </row>
    <row r="43" spans="1:22" s="96" customFormat="1" x14ac:dyDescent="0.25">
      <c r="A43" s="171" t="s">
        <v>56</v>
      </c>
      <c r="B43" s="172">
        <v>3.8000000000000002E-14</v>
      </c>
      <c r="C43" s="173">
        <v>1.0999999999999999E-15</v>
      </c>
      <c r="D43" s="174">
        <f t="shared" si="1"/>
        <v>2.4787997390737118E-14</v>
      </c>
      <c r="E43" s="175">
        <v>6.8000000000000005E-2</v>
      </c>
      <c r="F43" s="176">
        <v>0.104</v>
      </c>
      <c r="G43" s="176">
        <v>6.8000000000000005E-2</v>
      </c>
      <c r="H43" s="175">
        <v>44.1</v>
      </c>
      <c r="I43" s="176">
        <v>68</v>
      </c>
      <c r="J43" s="176">
        <v>44.6</v>
      </c>
      <c r="K43" s="177">
        <v>0.69</v>
      </c>
      <c r="L43" s="175">
        <v>45.5</v>
      </c>
      <c r="M43" s="177">
        <v>1.5329999999999999</v>
      </c>
      <c r="N43" s="178">
        <v>1.07</v>
      </c>
      <c r="O43" s="175">
        <v>61</v>
      </c>
      <c r="P43" s="176">
        <v>45.3</v>
      </c>
      <c r="Q43" s="175">
        <v>1.5</v>
      </c>
      <c r="R43" s="176">
        <v>0.2</v>
      </c>
      <c r="S43" s="175">
        <v>4.4000000000000004</v>
      </c>
      <c r="T43" s="176">
        <v>0.6</v>
      </c>
      <c r="U43" s="179">
        <v>111.3</v>
      </c>
      <c r="V43" s="180">
        <v>16.3</v>
      </c>
    </row>
    <row r="44" spans="1:22" s="96" customFormat="1" x14ac:dyDescent="0.25">
      <c r="A44" s="181" t="s">
        <v>57</v>
      </c>
      <c r="B44" s="182">
        <v>2.5000000000000001E-14</v>
      </c>
      <c r="C44" s="183">
        <v>8.2999999999999998E-16</v>
      </c>
      <c r="D44" s="184">
        <f t="shared" si="1"/>
        <v>1.6823687752355316E-14</v>
      </c>
      <c r="E44" s="185">
        <v>4.4999999999999998E-2</v>
      </c>
      <c r="F44" s="186">
        <v>9.7000000000000003E-2</v>
      </c>
      <c r="G44" s="186">
        <v>6.2E-2</v>
      </c>
      <c r="H44" s="185">
        <v>30.1</v>
      </c>
      <c r="I44" s="186">
        <v>65.599999999999994</v>
      </c>
      <c r="J44" s="186">
        <v>41.7</v>
      </c>
      <c r="K44" s="187">
        <v>0.68</v>
      </c>
      <c r="L44" s="185">
        <v>44.4</v>
      </c>
      <c r="M44" s="187">
        <v>1.486</v>
      </c>
      <c r="N44" s="188">
        <v>0.51500000000000001</v>
      </c>
      <c r="O44" s="185">
        <v>46.4</v>
      </c>
      <c r="P44" s="186">
        <v>18.7</v>
      </c>
      <c r="Q44" s="185">
        <v>2.2000000000000002</v>
      </c>
      <c r="R44" s="186">
        <v>0.3</v>
      </c>
      <c r="S44" s="185">
        <v>4.2</v>
      </c>
      <c r="T44" s="186">
        <v>0.6</v>
      </c>
      <c r="U44" s="189">
        <v>100.3</v>
      </c>
      <c r="V44" s="190">
        <v>16.399999999999999</v>
      </c>
    </row>
    <row r="45" spans="1:22" s="96" customFormat="1" x14ac:dyDescent="0.25">
      <c r="A45" s="181" t="s">
        <v>58</v>
      </c>
      <c r="B45" s="182">
        <v>2.3E-14</v>
      </c>
      <c r="C45" s="183">
        <v>7.1E-16</v>
      </c>
      <c r="D45" s="184">
        <f t="shared" si="1"/>
        <v>2.7744270205066347E-14</v>
      </c>
      <c r="E45" s="185">
        <v>3.4000000000000002E-2</v>
      </c>
      <c r="F45" s="186">
        <v>6.8000000000000005E-2</v>
      </c>
      <c r="G45" s="186">
        <v>3.3000000000000002E-2</v>
      </c>
      <c r="H45" s="185">
        <v>41.6</v>
      </c>
      <c r="I45" s="186">
        <v>81.8</v>
      </c>
      <c r="J45" s="186">
        <v>39.799999999999997</v>
      </c>
      <c r="K45" s="187">
        <v>0.68</v>
      </c>
      <c r="L45" s="185">
        <v>44.5</v>
      </c>
      <c r="M45" s="187">
        <v>0.82899999999999996</v>
      </c>
      <c r="N45" s="188">
        <v>0.372</v>
      </c>
      <c r="O45" s="185">
        <v>61.8</v>
      </c>
      <c r="P45" s="186">
        <v>31.8</v>
      </c>
      <c r="Q45" s="185">
        <v>2</v>
      </c>
      <c r="R45" s="186">
        <v>0.4</v>
      </c>
      <c r="S45" s="185">
        <v>3.2</v>
      </c>
      <c r="T45" s="186">
        <v>0.5</v>
      </c>
      <c r="U45" s="189">
        <v>122.5</v>
      </c>
      <c r="V45" s="190">
        <v>21</v>
      </c>
    </row>
    <row r="46" spans="1:22" s="96" customFormat="1" x14ac:dyDescent="0.25">
      <c r="A46" s="181" t="s">
        <v>59</v>
      </c>
      <c r="B46" s="182">
        <v>1.7E-14</v>
      </c>
      <c r="C46" s="183">
        <v>6.2000000000000002E-16</v>
      </c>
      <c r="D46" s="184">
        <f t="shared" si="1"/>
        <v>1.8722466960352421E-14</v>
      </c>
      <c r="E46" s="185">
        <v>2.5999999999999999E-2</v>
      </c>
      <c r="F46" s="186">
        <v>6.9000000000000006E-2</v>
      </c>
      <c r="G46" s="186">
        <v>4.1000000000000002E-2</v>
      </c>
      <c r="H46" s="185">
        <v>28.2</v>
      </c>
      <c r="I46" s="186">
        <v>76.2</v>
      </c>
      <c r="J46" s="186">
        <v>45.5</v>
      </c>
      <c r="K46" s="187">
        <v>0.69</v>
      </c>
      <c r="L46" s="185">
        <v>46.5</v>
      </c>
      <c r="M46" s="187">
        <v>0.90800000000000003</v>
      </c>
      <c r="N46" s="188">
        <v>0.41699999999999998</v>
      </c>
      <c r="O46" s="185">
        <v>47.1</v>
      </c>
      <c r="P46" s="186">
        <v>25</v>
      </c>
      <c r="Q46" s="185">
        <v>2.7</v>
      </c>
      <c r="R46" s="186">
        <v>0.5</v>
      </c>
      <c r="S46" s="185">
        <v>4</v>
      </c>
      <c r="T46" s="186">
        <v>0.6</v>
      </c>
      <c r="U46" s="189">
        <v>106</v>
      </c>
      <c r="V46" s="190">
        <v>19.100000000000001</v>
      </c>
    </row>
    <row r="47" spans="1:22" s="96" customFormat="1" x14ac:dyDescent="0.25">
      <c r="A47" s="181" t="s">
        <v>60</v>
      </c>
      <c r="B47" s="182">
        <v>3.8000000000000002E-14</v>
      </c>
      <c r="C47" s="183">
        <v>7.6000000000000002E-16</v>
      </c>
      <c r="D47" s="184">
        <f t="shared" si="1"/>
        <v>2.7777777777777778E-14</v>
      </c>
      <c r="E47" s="185">
        <v>5.6000000000000001E-2</v>
      </c>
      <c r="F47" s="186">
        <v>0.121</v>
      </c>
      <c r="G47" s="186">
        <v>0.06</v>
      </c>
      <c r="H47" s="185">
        <v>40.6</v>
      </c>
      <c r="I47" s="186">
        <v>88.4</v>
      </c>
      <c r="J47" s="186">
        <v>43.5</v>
      </c>
      <c r="K47" s="187">
        <v>0.63</v>
      </c>
      <c r="L47" s="185">
        <v>37.299999999999997</v>
      </c>
      <c r="M47" s="187">
        <v>1.3680000000000001</v>
      </c>
      <c r="N47" s="188">
        <v>0.48</v>
      </c>
      <c r="O47" s="185">
        <v>62.4</v>
      </c>
      <c r="P47" s="186">
        <v>24.9</v>
      </c>
      <c r="Q47" s="185">
        <v>2.2000000000000002</v>
      </c>
      <c r="R47" s="186">
        <v>0.3</v>
      </c>
      <c r="S47" s="185">
        <v>3.3</v>
      </c>
      <c r="T47" s="186">
        <v>0.4</v>
      </c>
      <c r="U47" s="189">
        <v>132.4</v>
      </c>
      <c r="V47" s="190">
        <v>19.5</v>
      </c>
    </row>
    <row r="48" spans="1:22" s="96" customFormat="1" x14ac:dyDescent="0.25">
      <c r="A48" s="191" t="s">
        <v>61</v>
      </c>
      <c r="B48" s="192">
        <v>4.7999999999999997E-14</v>
      </c>
      <c r="C48" s="193">
        <v>6.5000000000000001E-16</v>
      </c>
      <c r="D48" s="194">
        <f t="shared" si="1"/>
        <v>3.3103448275862068E-14</v>
      </c>
      <c r="E48" s="195">
        <v>6.5000000000000002E-2</v>
      </c>
      <c r="F48" s="196">
        <v>0.123</v>
      </c>
      <c r="G48" s="196">
        <v>6.2E-2</v>
      </c>
      <c r="H48" s="195">
        <v>44.7</v>
      </c>
      <c r="I48" s="196">
        <v>84.5</v>
      </c>
      <c r="J48" s="196">
        <v>43</v>
      </c>
      <c r="K48" s="197">
        <v>0.68</v>
      </c>
      <c r="L48" s="195">
        <v>44.5</v>
      </c>
      <c r="M48" s="197">
        <v>1.45</v>
      </c>
      <c r="N48" s="198">
        <v>0.63300000000000001</v>
      </c>
      <c r="O48" s="195">
        <v>65.5</v>
      </c>
      <c r="P48" s="196">
        <v>31.7</v>
      </c>
      <c r="Q48" s="195">
        <v>1.9</v>
      </c>
      <c r="R48" s="196">
        <v>0.3</v>
      </c>
      <c r="S48" s="195">
        <v>3.4</v>
      </c>
      <c r="T48" s="196">
        <v>0.4</v>
      </c>
      <c r="U48" s="199">
        <v>140.4</v>
      </c>
      <c r="V48" s="200">
        <v>18.899999999999999</v>
      </c>
    </row>
    <row r="49" spans="1:22" s="96" customFormat="1" x14ac:dyDescent="0.25">
      <c r="A49" s="171" t="s">
        <v>62</v>
      </c>
      <c r="B49" s="172">
        <v>5.9999999999999997E-14</v>
      </c>
      <c r="C49" s="173">
        <v>7.4999999999999996E-16</v>
      </c>
      <c r="D49" s="174">
        <f t="shared" si="1"/>
        <v>2.7675276752767525E-14</v>
      </c>
      <c r="E49" s="175">
        <v>4.3999999999999997E-2</v>
      </c>
      <c r="F49" s="176">
        <v>0.224</v>
      </c>
      <c r="G49" s="176">
        <v>8.1000000000000003E-2</v>
      </c>
      <c r="H49" s="175">
        <v>20.399999999999999</v>
      </c>
      <c r="I49" s="176">
        <v>103.3</v>
      </c>
      <c r="J49" s="176">
        <v>37.5</v>
      </c>
      <c r="K49" s="177">
        <v>0.73</v>
      </c>
      <c r="L49" s="175">
        <v>54</v>
      </c>
      <c r="M49" s="177">
        <v>2.1680000000000001</v>
      </c>
      <c r="N49" s="178">
        <v>1.617</v>
      </c>
      <c r="O49" s="175">
        <v>45.8</v>
      </c>
      <c r="P49" s="176">
        <v>37.5</v>
      </c>
      <c r="Q49" s="175">
        <v>5.0999999999999996</v>
      </c>
      <c r="R49" s="176">
        <v>0.7</v>
      </c>
      <c r="S49" s="175">
        <v>2.4</v>
      </c>
      <c r="T49" s="176">
        <v>0.3</v>
      </c>
      <c r="U49" s="179">
        <v>157.69999999999999</v>
      </c>
      <c r="V49" s="180">
        <v>24.3</v>
      </c>
    </row>
    <row r="50" spans="1:22" s="96" customFormat="1" x14ac:dyDescent="0.25">
      <c r="A50" s="181" t="s">
        <v>63</v>
      </c>
      <c r="B50" s="182">
        <v>6.8999999999999996E-14</v>
      </c>
      <c r="C50" s="183">
        <v>4.8999999999999997E-16</v>
      </c>
      <c r="D50" s="184">
        <f t="shared" si="1"/>
        <v>2.5311812179016874E-14</v>
      </c>
      <c r="E50" s="185">
        <v>4.8000000000000001E-2</v>
      </c>
      <c r="F50" s="186">
        <v>0.24199999999999999</v>
      </c>
      <c r="G50" s="186">
        <v>7.0999999999999994E-2</v>
      </c>
      <c r="H50" s="185">
        <v>17.7</v>
      </c>
      <c r="I50" s="186">
        <v>88.7</v>
      </c>
      <c r="J50" s="186">
        <v>26.1</v>
      </c>
      <c r="K50" s="187">
        <v>0.69</v>
      </c>
      <c r="L50" s="185">
        <v>48.1</v>
      </c>
      <c r="M50" s="187">
        <v>2.726</v>
      </c>
      <c r="N50" s="188">
        <v>0.99</v>
      </c>
      <c r="O50" s="185">
        <v>39.5</v>
      </c>
      <c r="P50" s="186">
        <v>17.100000000000001</v>
      </c>
      <c r="Q50" s="185">
        <v>5</v>
      </c>
      <c r="R50" s="186">
        <v>0.6</v>
      </c>
      <c r="S50" s="185">
        <v>2</v>
      </c>
      <c r="T50" s="186">
        <v>0.2</v>
      </c>
      <c r="U50" s="189">
        <v>174.1</v>
      </c>
      <c r="V50" s="190">
        <v>25.8</v>
      </c>
    </row>
    <row r="51" spans="1:22" s="96" customFormat="1" x14ac:dyDescent="0.25">
      <c r="A51" s="181" t="s">
        <v>64</v>
      </c>
      <c r="B51" s="182">
        <v>3.2000000000000002E-14</v>
      </c>
      <c r="C51" s="183">
        <v>8.7000000000000004E-16</v>
      </c>
      <c r="D51" s="184">
        <f t="shared" si="1"/>
        <v>2.7657735522904065E-14</v>
      </c>
      <c r="E51" s="185">
        <v>2.5999999999999999E-2</v>
      </c>
      <c r="F51" s="186">
        <v>7.9000000000000001E-2</v>
      </c>
      <c r="G51" s="186">
        <v>4.2000000000000003E-2</v>
      </c>
      <c r="H51" s="185">
        <v>22.5</v>
      </c>
      <c r="I51" s="186">
        <v>67.900000000000006</v>
      </c>
      <c r="J51" s="186">
        <v>35.9</v>
      </c>
      <c r="K51" s="187">
        <v>0.66</v>
      </c>
      <c r="L51" s="185">
        <v>42.8</v>
      </c>
      <c r="M51" s="187">
        <v>1.157</v>
      </c>
      <c r="N51" s="188">
        <v>0.53300000000000003</v>
      </c>
      <c r="O51" s="185">
        <v>39.200000000000003</v>
      </c>
      <c r="P51" s="186">
        <v>21.7</v>
      </c>
      <c r="Q51" s="185">
        <v>3</v>
      </c>
      <c r="R51" s="186">
        <v>0.6</v>
      </c>
      <c r="S51" s="185">
        <v>3.5</v>
      </c>
      <c r="T51" s="186">
        <v>0.5</v>
      </c>
      <c r="U51" s="189">
        <v>200.5</v>
      </c>
      <c r="V51" s="190">
        <v>38.799999999999997</v>
      </c>
    </row>
    <row r="52" spans="1:22" s="96" customFormat="1" x14ac:dyDescent="0.25">
      <c r="A52" s="191" t="s">
        <v>65</v>
      </c>
      <c r="B52" s="192">
        <v>6.6000000000000001E-13</v>
      </c>
      <c r="C52" s="193">
        <v>2.1999999999999999E-15</v>
      </c>
      <c r="D52" s="194">
        <f t="shared" si="1"/>
        <v>4.4156017930019406E-14</v>
      </c>
      <c r="E52" s="195">
        <v>0.38400000000000001</v>
      </c>
      <c r="F52" s="196">
        <v>1.5349999999999999</v>
      </c>
      <c r="G52" s="196">
        <v>0.48599999999999999</v>
      </c>
      <c r="H52" s="195">
        <v>25.7</v>
      </c>
      <c r="I52" s="196">
        <v>102.7</v>
      </c>
      <c r="J52" s="196">
        <v>32.5</v>
      </c>
      <c r="K52" s="197">
        <v>0.82</v>
      </c>
      <c r="L52" s="195">
        <v>85.1</v>
      </c>
      <c r="M52" s="197">
        <v>14.946999999999999</v>
      </c>
      <c r="N52" s="198">
        <v>10.503</v>
      </c>
      <c r="O52" s="195">
        <v>50.8</v>
      </c>
      <c r="P52" s="196">
        <v>38.5</v>
      </c>
      <c r="Q52" s="195">
        <v>4</v>
      </c>
      <c r="R52" s="196">
        <v>0.4</v>
      </c>
      <c r="S52" s="195">
        <v>2.1</v>
      </c>
      <c r="T52" s="196">
        <v>0.5</v>
      </c>
      <c r="U52" s="199">
        <v>200.1</v>
      </c>
      <c r="V52" s="200">
        <v>23.6</v>
      </c>
    </row>
    <row r="53" spans="1:22" s="96" customFormat="1" x14ac:dyDescent="0.25">
      <c r="A53" s="171" t="s">
        <v>66</v>
      </c>
      <c r="B53" s="172">
        <v>4.9999999999999999E-13</v>
      </c>
      <c r="C53" s="173">
        <v>1.1E-14</v>
      </c>
      <c r="D53" s="174">
        <f t="shared" si="1"/>
        <v>5.4218173931901976E-14</v>
      </c>
      <c r="E53" s="175">
        <v>0.52600000000000002</v>
      </c>
      <c r="F53" s="176">
        <v>7.4999999999999997E-2</v>
      </c>
      <c r="G53" s="176">
        <v>0.33900000000000002</v>
      </c>
      <c r="H53" s="175">
        <v>57</v>
      </c>
      <c r="I53" s="176">
        <v>8.1</v>
      </c>
      <c r="J53" s="176">
        <v>36.799999999999997</v>
      </c>
      <c r="K53" s="177">
        <v>0.82</v>
      </c>
      <c r="L53" s="175">
        <v>76</v>
      </c>
      <c r="M53" s="177">
        <v>9.2219999999999995</v>
      </c>
      <c r="N53" s="178">
        <v>5.5830000000000002</v>
      </c>
      <c r="O53" s="175">
        <v>59.3</v>
      </c>
      <c r="P53" s="176">
        <v>36.6</v>
      </c>
      <c r="Q53" s="175">
        <v>0.1</v>
      </c>
      <c r="R53" s="176">
        <v>0</v>
      </c>
      <c r="S53" s="175">
        <v>30.3</v>
      </c>
      <c r="T53" s="176">
        <v>6.1</v>
      </c>
      <c r="U53" s="179">
        <v>209.6</v>
      </c>
      <c r="V53" s="180">
        <v>19.8</v>
      </c>
    </row>
    <row r="54" spans="1:22" s="96" customFormat="1" x14ac:dyDescent="0.25">
      <c r="A54" s="181" t="s">
        <v>67</v>
      </c>
      <c r="B54" s="182">
        <v>1.9E-13</v>
      </c>
      <c r="C54" s="183">
        <v>4.0000000000000003E-15</v>
      </c>
      <c r="D54" s="184">
        <f t="shared" si="1"/>
        <v>4.6409379579872983E-14</v>
      </c>
      <c r="E54" s="185">
        <v>0.193</v>
      </c>
      <c r="F54" s="186">
        <v>0.05</v>
      </c>
      <c r="G54" s="186">
        <v>0.17299999999999999</v>
      </c>
      <c r="H54" s="185">
        <v>47.2</v>
      </c>
      <c r="I54" s="186">
        <v>12.3</v>
      </c>
      <c r="J54" s="186">
        <v>42.4</v>
      </c>
      <c r="K54" s="187">
        <v>0.75</v>
      </c>
      <c r="L54" s="185">
        <v>53.1</v>
      </c>
      <c r="M54" s="187">
        <v>4.0940000000000003</v>
      </c>
      <c r="N54" s="188">
        <v>2.38</v>
      </c>
      <c r="O54" s="185">
        <v>50.4</v>
      </c>
      <c r="P54" s="186">
        <v>29.9</v>
      </c>
      <c r="Q54" s="185">
        <v>0.3</v>
      </c>
      <c r="R54" s="186">
        <v>0</v>
      </c>
      <c r="S54" s="185">
        <v>23</v>
      </c>
      <c r="T54" s="186">
        <v>4.2</v>
      </c>
      <c r="U54" s="189">
        <v>234.7</v>
      </c>
      <c r="V54" s="190">
        <v>23</v>
      </c>
    </row>
    <row r="55" spans="1:22" s="96" customFormat="1" x14ac:dyDescent="0.25">
      <c r="A55" s="181" t="s">
        <v>68</v>
      </c>
      <c r="B55" s="182">
        <v>2E-14</v>
      </c>
      <c r="C55" s="183">
        <v>7.6999999999999999E-16</v>
      </c>
      <c r="D55" s="184">
        <f t="shared" si="1"/>
        <v>8.0612656187021362E-15</v>
      </c>
      <c r="E55" s="185">
        <v>1.7999999999999999E-2</v>
      </c>
      <c r="F55" s="186">
        <v>5.5E-2</v>
      </c>
      <c r="G55" s="186">
        <v>3.5999999999999997E-2</v>
      </c>
      <c r="H55" s="185">
        <v>7.4</v>
      </c>
      <c r="I55" s="186">
        <v>22</v>
      </c>
      <c r="J55" s="186">
        <v>14.6</v>
      </c>
      <c r="K55" s="187">
        <v>0.68</v>
      </c>
      <c r="L55" s="185">
        <v>44.5</v>
      </c>
      <c r="M55" s="187">
        <v>2.4809999999999999</v>
      </c>
      <c r="N55" s="188">
        <v>1.754</v>
      </c>
      <c r="O55" s="185">
        <v>12.9</v>
      </c>
      <c r="P55" s="186">
        <v>10.199999999999999</v>
      </c>
      <c r="Q55" s="185">
        <v>3</v>
      </c>
      <c r="R55" s="186">
        <v>0.6</v>
      </c>
      <c r="S55" s="185">
        <v>4.4000000000000004</v>
      </c>
      <c r="T55" s="186">
        <v>0.7</v>
      </c>
      <c r="U55" s="189">
        <v>177.1</v>
      </c>
      <c r="V55" s="190">
        <v>34.6</v>
      </c>
    </row>
    <row r="56" spans="1:22" s="96" customFormat="1" ht="15.75" thickBot="1" x14ac:dyDescent="0.3">
      <c r="A56" s="201" t="s">
        <v>69</v>
      </c>
      <c r="B56" s="202">
        <v>3.5999999999999998E-14</v>
      </c>
      <c r="C56" s="203">
        <v>9.6999999999999998E-16</v>
      </c>
      <c r="D56" s="204">
        <f t="shared" si="1"/>
        <v>2.2415940224159401E-14</v>
      </c>
      <c r="E56" s="205">
        <v>2.8000000000000001E-2</v>
      </c>
      <c r="F56" s="206">
        <v>7.8E-2</v>
      </c>
      <c r="G56" s="206">
        <v>0.122</v>
      </c>
      <c r="H56" s="205">
        <v>17.7</v>
      </c>
      <c r="I56" s="206">
        <v>48.3</v>
      </c>
      <c r="J56" s="206">
        <v>76.099999999999994</v>
      </c>
      <c r="K56" s="207">
        <v>0.71</v>
      </c>
      <c r="L56" s="205">
        <v>49.6</v>
      </c>
      <c r="M56" s="207">
        <v>1.6060000000000001</v>
      </c>
      <c r="N56" s="208">
        <v>1.3120000000000001</v>
      </c>
      <c r="O56" s="205">
        <v>30</v>
      </c>
      <c r="P56" s="206">
        <v>27</v>
      </c>
      <c r="Q56" s="205">
        <v>2.7</v>
      </c>
      <c r="R56" s="206">
        <v>0.5</v>
      </c>
      <c r="S56" s="205">
        <v>10.5</v>
      </c>
      <c r="T56" s="206">
        <v>1.6</v>
      </c>
      <c r="U56" s="209">
        <v>198.2</v>
      </c>
      <c r="V56" s="210">
        <v>35.700000000000003</v>
      </c>
    </row>
    <row r="57" spans="1:22" ht="15.75" thickTop="1" x14ac:dyDescent="0.25">
      <c r="A57" s="211"/>
      <c r="B57" s="212"/>
      <c r="C57" s="212"/>
      <c r="D57" s="212"/>
      <c r="E57" s="213"/>
      <c r="F57" s="213"/>
      <c r="G57" s="213"/>
      <c r="H57" s="213"/>
      <c r="I57" s="213"/>
      <c r="J57" s="213"/>
      <c r="K57" s="214"/>
      <c r="L57" s="213"/>
      <c r="M57" s="214"/>
      <c r="N57" s="214"/>
      <c r="O57" s="213"/>
      <c r="P57" s="213"/>
      <c r="Q57" s="213"/>
      <c r="R57" s="213"/>
      <c r="S57" s="213"/>
      <c r="T57" s="213"/>
      <c r="U57" s="213"/>
      <c r="V57" s="215"/>
    </row>
    <row r="58" spans="1:22" x14ac:dyDescent="0.25">
      <c r="A58" s="216" t="s">
        <v>192</v>
      </c>
      <c r="B58" s="212"/>
      <c r="C58" s="212"/>
      <c r="D58" s="212"/>
      <c r="E58" s="213"/>
      <c r="F58" s="213"/>
      <c r="G58" s="213"/>
      <c r="H58" s="213"/>
      <c r="I58" s="213"/>
      <c r="J58" s="213"/>
      <c r="K58" s="214"/>
      <c r="L58" s="213"/>
      <c r="M58" s="214"/>
      <c r="N58" s="214"/>
      <c r="O58" s="213"/>
      <c r="P58" s="213"/>
      <c r="Q58" s="213"/>
      <c r="R58" s="213"/>
      <c r="S58" s="213"/>
      <c r="T58" s="213"/>
      <c r="U58" s="213"/>
      <c r="V58" s="213"/>
    </row>
  </sheetData>
  <mergeCells count="1">
    <mergeCell ref="A2: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93F54-1C15-4E55-89FB-FA75319A627E}">
  <dimension ref="A1:K11"/>
  <sheetViews>
    <sheetView workbookViewId="0">
      <selection activeCell="A11" sqref="A11"/>
    </sheetView>
  </sheetViews>
  <sheetFormatPr baseColWidth="10" defaultRowHeight="15" x14ac:dyDescent="0.25"/>
  <cols>
    <col min="1" max="1" width="11.28515625" style="21" bestFit="1" customWidth="1"/>
    <col min="2" max="2" width="10.85546875" bestFit="1" customWidth="1"/>
    <col min="3" max="3" width="11.42578125" bestFit="1" customWidth="1"/>
    <col min="4" max="4" width="12.42578125" bestFit="1" customWidth="1"/>
    <col min="5" max="5" width="13.28515625" bestFit="1" customWidth="1"/>
    <col min="6" max="6" width="12.42578125" bestFit="1" customWidth="1"/>
    <col min="7" max="7" width="4.5703125" bestFit="1" customWidth="1"/>
    <col min="8" max="8" width="10.5703125" bestFit="1" customWidth="1"/>
    <col min="9" max="9" width="7.5703125" customWidth="1"/>
    <col min="10" max="10" width="7.5703125" bestFit="1" customWidth="1"/>
    <col min="11" max="11" width="8.85546875" customWidth="1"/>
  </cols>
  <sheetData>
    <row r="1" spans="1:11" ht="15.75" thickBot="1" x14ac:dyDescent="0.3">
      <c r="A1" s="3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6.25" thickTop="1" x14ac:dyDescent="0.25">
      <c r="A2" s="106" t="s">
        <v>70</v>
      </c>
      <c r="B2" s="108" t="s">
        <v>71</v>
      </c>
      <c r="C2" s="32" t="s">
        <v>72</v>
      </c>
      <c r="D2" s="32" t="s">
        <v>73</v>
      </c>
      <c r="E2" s="32" t="s">
        <v>74</v>
      </c>
      <c r="F2" s="32" t="s">
        <v>75</v>
      </c>
      <c r="G2" s="39" t="s">
        <v>76</v>
      </c>
      <c r="H2" s="39" t="s">
        <v>188</v>
      </c>
      <c r="I2" s="39" t="s">
        <v>191</v>
      </c>
      <c r="J2" s="39" t="s">
        <v>71</v>
      </c>
      <c r="K2" s="32" t="s">
        <v>189</v>
      </c>
    </row>
    <row r="3" spans="1:11" ht="18" customHeight="1" x14ac:dyDescent="0.25">
      <c r="A3" s="107"/>
      <c r="B3" s="109"/>
      <c r="C3" s="44" t="s">
        <v>77</v>
      </c>
      <c r="D3" s="44" t="s">
        <v>78</v>
      </c>
      <c r="E3" s="45" t="s">
        <v>190</v>
      </c>
      <c r="F3" s="44" t="s">
        <v>78</v>
      </c>
      <c r="G3" s="46" t="s">
        <v>79</v>
      </c>
      <c r="H3" s="46" t="s">
        <v>81</v>
      </c>
      <c r="I3" s="46" t="s">
        <v>82</v>
      </c>
      <c r="J3" s="46" t="s">
        <v>187</v>
      </c>
      <c r="K3" s="44" t="s">
        <v>82</v>
      </c>
    </row>
    <row r="4" spans="1:11" x14ac:dyDescent="0.25">
      <c r="A4" s="35" t="s">
        <v>3</v>
      </c>
      <c r="B4" s="37">
        <v>20</v>
      </c>
      <c r="C4" s="1">
        <v>482</v>
      </c>
      <c r="D4" s="1">
        <v>1130</v>
      </c>
      <c r="E4" s="1">
        <v>13.7</v>
      </c>
      <c r="F4" s="1">
        <v>7929</v>
      </c>
      <c r="G4" s="37">
        <v>93.5</v>
      </c>
      <c r="H4" s="41" t="s">
        <v>84</v>
      </c>
      <c r="I4" s="37" t="s">
        <v>85</v>
      </c>
      <c r="J4" s="37">
        <v>57</v>
      </c>
      <c r="K4" s="1" t="s">
        <v>86</v>
      </c>
    </row>
    <row r="5" spans="1:11" x14ac:dyDescent="0.25">
      <c r="A5" s="35" t="s">
        <v>6</v>
      </c>
      <c r="B5" s="37">
        <v>17</v>
      </c>
      <c r="C5" s="1">
        <v>705</v>
      </c>
      <c r="D5" s="1">
        <v>1485</v>
      </c>
      <c r="E5" s="1">
        <v>13.6</v>
      </c>
      <c r="F5" s="1">
        <v>7929</v>
      </c>
      <c r="G5" s="37">
        <v>98.4</v>
      </c>
      <c r="H5" s="41" t="s">
        <v>88</v>
      </c>
      <c r="I5" s="37" t="s">
        <v>85</v>
      </c>
      <c r="J5" s="37"/>
      <c r="K5" s="1"/>
    </row>
    <row r="6" spans="1:11" x14ac:dyDescent="0.25">
      <c r="A6" s="35" t="s">
        <v>8</v>
      </c>
      <c r="B6" s="37">
        <v>18</v>
      </c>
      <c r="C6" s="1">
        <v>954</v>
      </c>
      <c r="D6" s="1">
        <v>1719</v>
      </c>
      <c r="E6" s="1">
        <v>13.6</v>
      </c>
      <c r="F6" s="1">
        <v>7929</v>
      </c>
      <c r="G6" s="37">
        <v>65.5</v>
      </c>
      <c r="H6" s="41" t="s">
        <v>90</v>
      </c>
      <c r="I6" s="37" t="s">
        <v>91</v>
      </c>
      <c r="J6" s="37">
        <v>74</v>
      </c>
      <c r="K6" s="1" t="s">
        <v>92</v>
      </c>
    </row>
    <row r="7" spans="1:11" x14ac:dyDescent="0.25">
      <c r="A7" s="35" t="s">
        <v>11</v>
      </c>
      <c r="B7" s="37">
        <v>18</v>
      </c>
      <c r="C7" s="1">
        <v>673</v>
      </c>
      <c r="D7" s="1">
        <v>1423</v>
      </c>
      <c r="E7" s="1">
        <v>13.5</v>
      </c>
      <c r="F7" s="1">
        <v>7929</v>
      </c>
      <c r="G7" s="37">
        <v>71</v>
      </c>
      <c r="H7" s="41" t="s">
        <v>94</v>
      </c>
      <c r="I7" s="37" t="s">
        <v>95</v>
      </c>
      <c r="J7" s="37">
        <v>74</v>
      </c>
      <c r="K7" s="1" t="s">
        <v>96</v>
      </c>
    </row>
    <row r="8" spans="1:11" x14ac:dyDescent="0.25">
      <c r="A8" s="35" t="s">
        <v>15</v>
      </c>
      <c r="B8" s="37">
        <v>20</v>
      </c>
      <c r="C8" s="1">
        <v>298</v>
      </c>
      <c r="D8" s="1">
        <v>634</v>
      </c>
      <c r="E8" s="1">
        <v>13.3</v>
      </c>
      <c r="F8" s="1">
        <v>7929</v>
      </c>
      <c r="G8" s="37">
        <v>100</v>
      </c>
      <c r="H8" s="41" t="s">
        <v>98</v>
      </c>
      <c r="I8" s="37" t="s">
        <v>99</v>
      </c>
      <c r="J8" s="37"/>
      <c r="K8" s="1"/>
    </row>
    <row r="9" spans="1:11" ht="15.75" thickBot="1" x14ac:dyDescent="0.3">
      <c r="A9" s="36" t="s">
        <v>335</v>
      </c>
      <c r="B9" s="38">
        <v>45</v>
      </c>
      <c r="C9" s="30">
        <v>849</v>
      </c>
      <c r="D9" s="30">
        <v>743</v>
      </c>
      <c r="E9" s="30">
        <v>10.199999999999999</v>
      </c>
      <c r="F9" s="30">
        <v>5242</v>
      </c>
      <c r="G9" s="38">
        <v>100</v>
      </c>
      <c r="H9" s="42" t="s">
        <v>100</v>
      </c>
      <c r="I9" s="38" t="s">
        <v>101</v>
      </c>
      <c r="J9" s="38">
        <v>57</v>
      </c>
      <c r="K9" s="30" t="s">
        <v>102</v>
      </c>
    </row>
    <row r="10" spans="1:11" ht="15.75" thickTop="1" x14ac:dyDescent="0.25">
      <c r="A10" s="47"/>
    </row>
    <row r="11" spans="1:11" x14ac:dyDescent="0.25">
      <c r="A11" s="47" t="s">
        <v>192</v>
      </c>
    </row>
  </sheetData>
  <mergeCells count="2">
    <mergeCell ref="A2:A3"/>
    <mergeCell ref="B2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53874-69B5-4FA8-B02A-F464D687C7DB}">
  <dimension ref="A1:G28"/>
  <sheetViews>
    <sheetView topLeftCell="A18" workbookViewId="0">
      <selection activeCell="A28" sqref="A28"/>
    </sheetView>
  </sheetViews>
  <sheetFormatPr baseColWidth="10" defaultRowHeight="15" x14ac:dyDescent="0.25"/>
  <cols>
    <col min="1" max="1" width="4" style="6" bestFit="1" customWidth="1"/>
    <col min="2" max="2" width="5.7109375" style="87" bestFit="1" customWidth="1"/>
    <col min="3" max="3" width="6.140625" customWidth="1"/>
    <col min="4" max="4" width="6.28515625" customWidth="1"/>
    <col min="5" max="5" width="16.5703125" bestFit="1" customWidth="1"/>
    <col min="6" max="6" width="11.140625" bestFit="1" customWidth="1"/>
    <col min="7" max="7" width="10.7109375" customWidth="1"/>
  </cols>
  <sheetData>
    <row r="1" spans="1:7" ht="15.75" thickBot="1" x14ac:dyDescent="0.3">
      <c r="A1" s="13"/>
      <c r="B1" s="16"/>
      <c r="C1" s="14"/>
      <c r="D1" s="14"/>
      <c r="E1" s="14"/>
      <c r="F1" s="14"/>
      <c r="G1" s="14"/>
    </row>
    <row r="2" spans="1:7" ht="15.75" thickTop="1" x14ac:dyDescent="0.25">
      <c r="A2" s="141" t="s">
        <v>70</v>
      </c>
      <c r="B2" s="142"/>
      <c r="C2" s="129" t="s">
        <v>234</v>
      </c>
      <c r="D2" s="130"/>
      <c r="E2" s="129" t="s">
        <v>235</v>
      </c>
      <c r="F2" s="130"/>
      <c r="G2" s="130"/>
    </row>
    <row r="3" spans="1:7" ht="18" customHeight="1" x14ac:dyDescent="0.25">
      <c r="A3" s="143"/>
      <c r="B3" s="144"/>
      <c r="C3" s="77" t="s">
        <v>236</v>
      </c>
      <c r="D3" s="76" t="s">
        <v>237</v>
      </c>
      <c r="E3" s="77" t="s">
        <v>238</v>
      </c>
      <c r="F3" s="76" t="s">
        <v>295</v>
      </c>
      <c r="G3" s="76" t="s">
        <v>296</v>
      </c>
    </row>
    <row r="4" spans="1:7" x14ac:dyDescent="0.25">
      <c r="A4" s="131" t="s">
        <v>18</v>
      </c>
      <c r="B4" s="79" t="s">
        <v>239</v>
      </c>
      <c r="C4" s="80">
        <v>30</v>
      </c>
      <c r="D4" s="81">
        <v>70</v>
      </c>
      <c r="E4" s="134" t="s">
        <v>241</v>
      </c>
      <c r="F4" s="136" t="s">
        <v>242</v>
      </c>
      <c r="G4" s="136" t="s">
        <v>243</v>
      </c>
    </row>
    <row r="5" spans="1:7" x14ac:dyDescent="0.25">
      <c r="A5" s="132"/>
      <c r="B5" s="29" t="s">
        <v>240</v>
      </c>
      <c r="C5" s="37">
        <v>50</v>
      </c>
      <c r="D5" s="1">
        <v>50</v>
      </c>
      <c r="E5" s="135"/>
      <c r="F5" s="137"/>
      <c r="G5" s="137"/>
    </row>
    <row r="6" spans="1:7" x14ac:dyDescent="0.25">
      <c r="A6" s="132"/>
      <c r="B6" s="138" t="s">
        <v>20</v>
      </c>
      <c r="C6" s="135">
        <v>30</v>
      </c>
      <c r="D6" s="137">
        <v>70</v>
      </c>
      <c r="E6" s="135" t="s">
        <v>244</v>
      </c>
      <c r="F6" s="1" t="s">
        <v>245</v>
      </c>
      <c r="G6" s="137" t="s">
        <v>243</v>
      </c>
    </row>
    <row r="7" spans="1:7" x14ac:dyDescent="0.25">
      <c r="A7" s="132"/>
      <c r="B7" s="138"/>
      <c r="C7" s="135"/>
      <c r="D7" s="137"/>
      <c r="E7" s="135"/>
      <c r="F7" s="1" t="s">
        <v>246</v>
      </c>
      <c r="G7" s="137"/>
    </row>
    <row r="8" spans="1:7" x14ac:dyDescent="0.25">
      <c r="A8" s="132"/>
      <c r="B8" s="29" t="s">
        <v>297</v>
      </c>
      <c r="C8" s="135" t="s">
        <v>247</v>
      </c>
      <c r="D8" s="137" t="s">
        <v>248</v>
      </c>
      <c r="E8" s="37" t="s">
        <v>249</v>
      </c>
      <c r="F8" s="1" t="s">
        <v>250</v>
      </c>
      <c r="G8" s="137" t="s">
        <v>252</v>
      </c>
    </row>
    <row r="9" spans="1:7" x14ac:dyDescent="0.25">
      <c r="A9" s="133"/>
      <c r="B9" s="31" t="s">
        <v>298</v>
      </c>
      <c r="C9" s="139"/>
      <c r="D9" s="140"/>
      <c r="E9" s="40" t="s">
        <v>287</v>
      </c>
      <c r="F9" s="43" t="s">
        <v>251</v>
      </c>
      <c r="G9" s="140"/>
    </row>
    <row r="10" spans="1:7" x14ac:dyDescent="0.25">
      <c r="A10" s="85" t="s">
        <v>22</v>
      </c>
      <c r="B10" s="82" t="s">
        <v>19</v>
      </c>
      <c r="C10" s="83" t="s">
        <v>253</v>
      </c>
      <c r="D10" s="84" t="s">
        <v>254</v>
      </c>
      <c r="E10" s="83" t="s">
        <v>255</v>
      </c>
      <c r="F10" s="84" t="s">
        <v>243</v>
      </c>
      <c r="G10" s="84" t="s">
        <v>256</v>
      </c>
    </row>
    <row r="11" spans="1:7" ht="38.25" x14ac:dyDescent="0.25">
      <c r="A11" s="131" t="s">
        <v>23</v>
      </c>
      <c r="B11" s="79" t="s">
        <v>19</v>
      </c>
      <c r="C11" s="80">
        <v>100</v>
      </c>
      <c r="D11" s="81">
        <v>0</v>
      </c>
      <c r="E11" s="80" t="s">
        <v>292</v>
      </c>
      <c r="F11" s="81" t="s">
        <v>257</v>
      </c>
      <c r="G11" s="81" t="s">
        <v>258</v>
      </c>
    </row>
    <row r="12" spans="1:7" ht="25.5" x14ac:dyDescent="0.25">
      <c r="A12" s="133"/>
      <c r="B12" s="31" t="s">
        <v>21</v>
      </c>
      <c r="C12" s="40">
        <v>100</v>
      </c>
      <c r="D12" s="43">
        <v>0</v>
      </c>
      <c r="E12" s="40" t="s">
        <v>259</v>
      </c>
      <c r="F12" s="43" t="s">
        <v>243</v>
      </c>
      <c r="G12" s="43" t="s">
        <v>252</v>
      </c>
    </row>
    <row r="13" spans="1:7" x14ac:dyDescent="0.25">
      <c r="A13" s="131" t="s">
        <v>24</v>
      </c>
      <c r="B13" s="79" t="s">
        <v>260</v>
      </c>
      <c r="C13" s="80">
        <v>60</v>
      </c>
      <c r="D13" s="81">
        <v>40</v>
      </c>
      <c r="E13" s="80" t="s">
        <v>293</v>
      </c>
      <c r="F13" s="81" t="s">
        <v>243</v>
      </c>
      <c r="G13" s="81" t="s">
        <v>266</v>
      </c>
    </row>
    <row r="14" spans="1:7" x14ac:dyDescent="0.25">
      <c r="A14" s="132"/>
      <c r="B14" s="29" t="s">
        <v>261</v>
      </c>
      <c r="C14" s="37" t="s">
        <v>247</v>
      </c>
      <c r="D14" s="1" t="s">
        <v>248</v>
      </c>
      <c r="E14" s="37" t="s">
        <v>263</v>
      </c>
      <c r="F14" s="1" t="s">
        <v>264</v>
      </c>
      <c r="G14" s="1" t="s">
        <v>267</v>
      </c>
    </row>
    <row r="15" spans="1:7" x14ac:dyDescent="0.25">
      <c r="A15" s="132"/>
      <c r="B15" s="29" t="s">
        <v>262</v>
      </c>
      <c r="C15" s="37">
        <v>0</v>
      </c>
      <c r="D15" s="1">
        <v>100</v>
      </c>
      <c r="E15" s="37" t="s">
        <v>288</v>
      </c>
      <c r="F15" s="1" t="s">
        <v>265</v>
      </c>
      <c r="G15" s="1" t="s">
        <v>268</v>
      </c>
    </row>
    <row r="16" spans="1:7" x14ac:dyDescent="0.25">
      <c r="A16" s="132"/>
      <c r="B16" s="29" t="s">
        <v>269</v>
      </c>
      <c r="C16" s="37" t="s">
        <v>247</v>
      </c>
      <c r="D16" s="1" t="s">
        <v>248</v>
      </c>
      <c r="E16" s="37" t="s">
        <v>289</v>
      </c>
      <c r="F16" s="1" t="s">
        <v>243</v>
      </c>
      <c r="G16" s="1" t="s">
        <v>273</v>
      </c>
    </row>
    <row r="17" spans="1:7" x14ac:dyDescent="0.25">
      <c r="A17" s="132"/>
      <c r="B17" s="29" t="s">
        <v>299</v>
      </c>
      <c r="C17" s="37" t="s">
        <v>270</v>
      </c>
      <c r="D17" s="1" t="s">
        <v>271</v>
      </c>
      <c r="E17" s="37" t="s">
        <v>290</v>
      </c>
      <c r="F17" s="1" t="s">
        <v>272</v>
      </c>
      <c r="G17" s="1" t="s">
        <v>274</v>
      </c>
    </row>
    <row r="18" spans="1:7" ht="25.5" x14ac:dyDescent="0.25">
      <c r="A18" s="132"/>
      <c r="B18" s="29" t="s">
        <v>275</v>
      </c>
      <c r="C18" s="37" t="s">
        <v>254</v>
      </c>
      <c r="D18" s="1" t="s">
        <v>253</v>
      </c>
      <c r="E18" s="37" t="s">
        <v>277</v>
      </c>
      <c r="F18" s="1" t="s">
        <v>278</v>
      </c>
      <c r="G18" s="1" t="s">
        <v>243</v>
      </c>
    </row>
    <row r="19" spans="1:7" x14ac:dyDescent="0.25">
      <c r="A19" s="133"/>
      <c r="B19" s="31" t="s">
        <v>276</v>
      </c>
      <c r="C19" s="40">
        <v>0</v>
      </c>
      <c r="D19" s="43">
        <v>100</v>
      </c>
      <c r="E19" s="40" t="s">
        <v>290</v>
      </c>
      <c r="F19" s="43" t="s">
        <v>279</v>
      </c>
      <c r="G19" s="43" t="s">
        <v>268</v>
      </c>
    </row>
    <row r="20" spans="1:7" ht="25.5" x14ac:dyDescent="0.25">
      <c r="A20" s="145" t="s">
        <v>25</v>
      </c>
      <c r="B20" s="146"/>
      <c r="C20" s="134">
        <v>100</v>
      </c>
      <c r="D20" s="136">
        <v>0</v>
      </c>
      <c r="E20" s="134" t="s">
        <v>291</v>
      </c>
      <c r="F20" s="81" t="s">
        <v>280</v>
      </c>
      <c r="G20" s="81" t="s">
        <v>257</v>
      </c>
    </row>
    <row r="21" spans="1:7" x14ac:dyDescent="0.25">
      <c r="A21" s="107"/>
      <c r="B21" s="147"/>
      <c r="C21" s="139"/>
      <c r="D21" s="140"/>
      <c r="E21" s="139"/>
      <c r="F21" s="43" t="s">
        <v>281</v>
      </c>
      <c r="G21" s="43" t="s">
        <v>281</v>
      </c>
    </row>
    <row r="22" spans="1:7" x14ac:dyDescent="0.25">
      <c r="A22" s="145" t="s">
        <v>27</v>
      </c>
      <c r="B22" s="146"/>
      <c r="C22" s="134">
        <v>50</v>
      </c>
      <c r="D22" s="136">
        <v>50</v>
      </c>
      <c r="E22" s="80" t="s">
        <v>294</v>
      </c>
      <c r="F22" s="81" t="s">
        <v>278</v>
      </c>
      <c r="G22" s="81" t="s">
        <v>243</v>
      </c>
    </row>
    <row r="23" spans="1:7" x14ac:dyDescent="0.25">
      <c r="A23" s="107"/>
      <c r="B23" s="147"/>
      <c r="C23" s="139"/>
      <c r="D23" s="140"/>
      <c r="E23" s="40" t="s">
        <v>284</v>
      </c>
      <c r="F23" s="43" t="s">
        <v>282</v>
      </c>
      <c r="G23" s="43" t="s">
        <v>283</v>
      </c>
    </row>
    <row r="24" spans="1:7" x14ac:dyDescent="0.25">
      <c r="A24" s="85" t="s">
        <v>28</v>
      </c>
      <c r="B24" s="82"/>
      <c r="C24" s="83">
        <v>0</v>
      </c>
      <c r="D24" s="84">
        <v>100</v>
      </c>
      <c r="E24" s="83" t="s">
        <v>284</v>
      </c>
      <c r="F24" s="84" t="s">
        <v>258</v>
      </c>
      <c r="G24" s="84" t="s">
        <v>268</v>
      </c>
    </row>
    <row r="25" spans="1:7" x14ac:dyDescent="0.25">
      <c r="A25" s="85" t="s">
        <v>29</v>
      </c>
      <c r="B25" s="82" t="s">
        <v>19</v>
      </c>
      <c r="C25" s="83">
        <v>100</v>
      </c>
      <c r="D25" s="84">
        <v>0</v>
      </c>
      <c r="E25" s="83" t="s">
        <v>285</v>
      </c>
      <c r="F25" s="84" t="s">
        <v>281</v>
      </c>
      <c r="G25" s="84" t="s">
        <v>268</v>
      </c>
    </row>
    <row r="26" spans="1:7" ht="15.75" thickBot="1" x14ac:dyDescent="0.3">
      <c r="A26" s="86" t="s">
        <v>31</v>
      </c>
      <c r="B26" s="78"/>
      <c r="C26" s="38">
        <v>100</v>
      </c>
      <c r="D26" s="30">
        <v>0</v>
      </c>
      <c r="E26" s="38" t="s">
        <v>286</v>
      </c>
      <c r="F26" s="30" t="s">
        <v>279</v>
      </c>
      <c r="G26" s="30" t="s">
        <v>268</v>
      </c>
    </row>
    <row r="27" spans="1:7" ht="15.75" thickTop="1" x14ac:dyDescent="0.25"/>
    <row r="28" spans="1:7" x14ac:dyDescent="0.25">
      <c r="A28" s="47" t="s">
        <v>192</v>
      </c>
    </row>
  </sheetData>
  <mergeCells count="26">
    <mergeCell ref="A22:A23"/>
    <mergeCell ref="B22:B23"/>
    <mergeCell ref="C22:C23"/>
    <mergeCell ref="D22:D23"/>
    <mergeCell ref="C20:C21"/>
    <mergeCell ref="D20:D21"/>
    <mergeCell ref="A11:A12"/>
    <mergeCell ref="A13:A19"/>
    <mergeCell ref="A20:A21"/>
    <mergeCell ref="B20:B21"/>
    <mergeCell ref="E20:E21"/>
    <mergeCell ref="C2:D2"/>
    <mergeCell ref="E2:G2"/>
    <mergeCell ref="A4:A9"/>
    <mergeCell ref="E4:E5"/>
    <mergeCell ref="F4:F5"/>
    <mergeCell ref="G4:G5"/>
    <mergeCell ref="B6:B7"/>
    <mergeCell ref="C6:C7"/>
    <mergeCell ref="D6:D7"/>
    <mergeCell ref="E6:E7"/>
    <mergeCell ref="G6:G7"/>
    <mergeCell ref="C8:C9"/>
    <mergeCell ref="D8:D9"/>
    <mergeCell ref="G8:G9"/>
    <mergeCell ref="A2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2309-4BC3-4D03-82E0-1AED3E1BF0F7}">
  <dimension ref="A1:U79"/>
  <sheetViews>
    <sheetView tabSelected="1" topLeftCell="A63" workbookViewId="0">
      <selection activeCell="T13" sqref="T13"/>
    </sheetView>
  </sheetViews>
  <sheetFormatPr baseColWidth="10" defaultRowHeight="15" x14ac:dyDescent="0.25"/>
  <cols>
    <col min="1" max="1" width="8.28515625" style="21" customWidth="1"/>
    <col min="2" max="2" width="6.42578125" customWidth="1"/>
    <col min="3" max="4" width="6.42578125" style="5" bestFit="1" customWidth="1"/>
    <col min="5" max="5" width="9.85546875" bestFit="1" customWidth="1"/>
    <col min="6" max="9" width="5.28515625" bestFit="1" customWidth="1"/>
    <col min="10" max="10" width="5.42578125" customWidth="1"/>
    <col min="11" max="11" width="6.140625" customWidth="1"/>
    <col min="12" max="12" width="5.28515625" bestFit="1" customWidth="1"/>
    <col min="13" max="13" width="5.42578125" customWidth="1"/>
    <col min="14" max="15" width="4.42578125" bestFit="1" customWidth="1"/>
    <col min="16" max="16" width="5.85546875" customWidth="1"/>
    <col min="17" max="17" width="5.28515625" bestFit="1" customWidth="1"/>
    <col min="18" max="18" width="8.42578125" style="75" customWidth="1"/>
    <col min="19" max="19" width="4.42578125" style="75" bestFit="1" customWidth="1"/>
  </cols>
  <sheetData>
    <row r="1" spans="1:19" ht="15.75" thickBot="1" x14ac:dyDescent="0.3">
      <c r="A1" s="34"/>
      <c r="B1" s="14"/>
      <c r="C1" s="15"/>
      <c r="D1" s="15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68"/>
      <c r="S1" s="68"/>
    </row>
    <row r="2" spans="1:19" s="22" customFormat="1" ht="15" customHeight="1" thickTop="1" x14ac:dyDescent="0.25">
      <c r="A2" s="110" t="s">
        <v>44</v>
      </c>
      <c r="B2" s="111" t="s">
        <v>182</v>
      </c>
      <c r="C2" s="113" t="s">
        <v>183</v>
      </c>
      <c r="D2" s="115" t="s">
        <v>46</v>
      </c>
      <c r="E2" s="123" t="s">
        <v>103</v>
      </c>
      <c r="F2" s="117" t="s">
        <v>184</v>
      </c>
      <c r="G2" s="117" t="s">
        <v>185</v>
      </c>
      <c r="H2" s="121" t="s">
        <v>186</v>
      </c>
      <c r="I2" s="117" t="s">
        <v>184</v>
      </c>
      <c r="J2" s="117" t="s">
        <v>185</v>
      </c>
      <c r="K2" s="121" t="s">
        <v>186</v>
      </c>
      <c r="L2" s="125" t="s">
        <v>47</v>
      </c>
      <c r="M2" s="127" t="s">
        <v>46</v>
      </c>
      <c r="N2" s="125" t="s">
        <v>48</v>
      </c>
      <c r="O2" s="127" t="s">
        <v>46</v>
      </c>
      <c r="P2" s="125" t="s">
        <v>49</v>
      </c>
      <c r="Q2" s="127" t="s">
        <v>104</v>
      </c>
      <c r="R2" s="49" t="s">
        <v>105</v>
      </c>
      <c r="S2" s="119" t="s">
        <v>46</v>
      </c>
    </row>
    <row r="3" spans="1:19" s="22" customFormat="1" ht="9.75" customHeight="1" x14ac:dyDescent="0.25">
      <c r="A3" s="104"/>
      <c r="B3" s="112"/>
      <c r="C3" s="114"/>
      <c r="D3" s="116"/>
      <c r="E3" s="124"/>
      <c r="F3" s="118"/>
      <c r="G3" s="118"/>
      <c r="H3" s="122"/>
      <c r="I3" s="118"/>
      <c r="J3" s="118"/>
      <c r="K3" s="122"/>
      <c r="L3" s="126"/>
      <c r="M3" s="128"/>
      <c r="N3" s="126"/>
      <c r="O3" s="128"/>
      <c r="P3" s="126"/>
      <c r="Q3" s="128"/>
      <c r="R3" s="51" t="s">
        <v>232</v>
      </c>
      <c r="S3" s="120"/>
    </row>
    <row r="4" spans="1:19" ht="19.5" customHeight="1" x14ac:dyDescent="0.25">
      <c r="A4" s="105"/>
      <c r="B4" s="23" t="s">
        <v>106</v>
      </c>
      <c r="C4" s="53" t="s">
        <v>107</v>
      </c>
      <c r="D4" s="50" t="s">
        <v>107</v>
      </c>
      <c r="E4" s="57" t="s">
        <v>233</v>
      </c>
      <c r="F4" s="7" t="s">
        <v>108</v>
      </c>
      <c r="G4" s="7" t="s">
        <v>108</v>
      </c>
      <c r="H4" s="62" t="s">
        <v>108</v>
      </c>
      <c r="I4" s="7" t="s">
        <v>80</v>
      </c>
      <c r="J4" s="7" t="s">
        <v>80</v>
      </c>
      <c r="K4" s="62" t="s">
        <v>80</v>
      </c>
      <c r="L4" s="7" t="s">
        <v>80</v>
      </c>
      <c r="M4" s="62" t="s">
        <v>80</v>
      </c>
      <c r="N4" s="8"/>
      <c r="O4" s="67"/>
      <c r="P4" s="8"/>
      <c r="Q4" s="67"/>
      <c r="R4" s="69" t="s">
        <v>81</v>
      </c>
      <c r="S4" s="69" t="s">
        <v>81</v>
      </c>
    </row>
    <row r="5" spans="1:19" x14ac:dyDescent="0.25">
      <c r="A5" s="17" t="s">
        <v>109</v>
      </c>
      <c r="B5" s="24">
        <v>43</v>
      </c>
      <c r="C5" s="54">
        <v>1.1E-14</v>
      </c>
      <c r="D5" s="52">
        <v>1.7E-16</v>
      </c>
      <c r="E5" s="58">
        <v>2.5581395348837211E-13</v>
      </c>
      <c r="F5" s="9">
        <v>4.609</v>
      </c>
      <c r="G5" s="9">
        <v>3.016</v>
      </c>
      <c r="H5" s="63">
        <v>2.1000000000000001E-2</v>
      </c>
      <c r="I5" s="9">
        <v>107.2</v>
      </c>
      <c r="J5" s="9">
        <v>70.2</v>
      </c>
      <c r="K5" s="63">
        <v>0.5</v>
      </c>
      <c r="L5" s="9">
        <v>124.2</v>
      </c>
      <c r="M5" s="63">
        <v>11.4</v>
      </c>
      <c r="N5" s="9">
        <v>0.65</v>
      </c>
      <c r="O5" s="63">
        <v>7.0000000000000007E-2</v>
      </c>
      <c r="P5" s="9">
        <v>0.05</v>
      </c>
      <c r="Q5" s="63">
        <v>0.01</v>
      </c>
      <c r="R5" s="70">
        <v>0.4</v>
      </c>
      <c r="S5" s="71">
        <v>0.03</v>
      </c>
    </row>
    <row r="6" spans="1:19" x14ac:dyDescent="0.25">
      <c r="A6" s="18" t="s">
        <v>110</v>
      </c>
      <c r="B6" s="25">
        <v>30</v>
      </c>
      <c r="C6" s="55">
        <v>8.5000000000000001E-16</v>
      </c>
      <c r="D6" s="2">
        <v>1.4000000000000001E-16</v>
      </c>
      <c r="E6" s="59">
        <v>2.8333333333333334E-14</v>
      </c>
      <c r="F6" s="3">
        <v>0.33700000000000002</v>
      </c>
      <c r="G6" s="3">
        <v>0.32600000000000001</v>
      </c>
      <c r="H6" s="64">
        <v>1.2999999999999999E-2</v>
      </c>
      <c r="I6" s="3">
        <v>11.2</v>
      </c>
      <c r="J6" s="3">
        <v>10.9</v>
      </c>
      <c r="K6" s="64">
        <v>0.4</v>
      </c>
      <c r="L6" s="3">
        <v>13.9</v>
      </c>
      <c r="M6" s="64">
        <v>1.9</v>
      </c>
      <c r="N6" s="3">
        <v>0.97</v>
      </c>
      <c r="O6" s="64">
        <v>0.12</v>
      </c>
      <c r="P6" s="3">
        <v>0.27</v>
      </c>
      <c r="Q6" s="64">
        <v>0.05</v>
      </c>
      <c r="R6" s="72">
        <v>0.38</v>
      </c>
      <c r="S6" s="72">
        <v>0.09</v>
      </c>
    </row>
    <row r="7" spans="1:19" x14ac:dyDescent="0.25">
      <c r="A7" s="18" t="s">
        <v>111</v>
      </c>
      <c r="B7" s="25">
        <v>10</v>
      </c>
      <c r="C7" s="55">
        <v>1.7E-15</v>
      </c>
      <c r="D7" s="2">
        <v>1.5E-16</v>
      </c>
      <c r="E7" s="59">
        <v>1.7000000000000001E-13</v>
      </c>
      <c r="F7" s="3">
        <v>0.80300000000000005</v>
      </c>
      <c r="G7" s="3">
        <v>0.60299999999999998</v>
      </c>
      <c r="H7" s="64">
        <v>7.0000000000000001E-3</v>
      </c>
      <c r="I7" s="3">
        <v>80.3</v>
      </c>
      <c r="J7" s="3">
        <v>60.3</v>
      </c>
      <c r="K7" s="64">
        <v>0.7</v>
      </c>
      <c r="L7" s="3">
        <v>95</v>
      </c>
      <c r="M7" s="64">
        <v>30.8</v>
      </c>
      <c r="N7" s="3">
        <v>0.75</v>
      </c>
      <c r="O7" s="64">
        <v>0.09</v>
      </c>
      <c r="P7" s="3">
        <v>0.08</v>
      </c>
      <c r="Q7" s="64">
        <v>0.02</v>
      </c>
      <c r="R7" s="72">
        <v>0.34</v>
      </c>
      <c r="S7" s="72">
        <v>0.05</v>
      </c>
    </row>
    <row r="8" spans="1:19" x14ac:dyDescent="0.25">
      <c r="A8" s="19" t="s">
        <v>112</v>
      </c>
      <c r="B8" s="26">
        <v>12</v>
      </c>
      <c r="C8" s="28">
        <v>1.0999999999999999E-15</v>
      </c>
      <c r="D8" s="11">
        <v>1.4000000000000001E-16</v>
      </c>
      <c r="E8" s="60">
        <v>9.1666666666666663E-14</v>
      </c>
      <c r="F8" s="10">
        <v>0.95099999999999996</v>
      </c>
      <c r="G8" s="10">
        <v>0.34799999999999998</v>
      </c>
      <c r="H8" s="65">
        <v>0.01</v>
      </c>
      <c r="I8" s="10">
        <v>79.2</v>
      </c>
      <c r="J8" s="10">
        <v>29</v>
      </c>
      <c r="K8" s="65">
        <v>0.8</v>
      </c>
      <c r="L8" s="10">
        <v>86.3</v>
      </c>
      <c r="M8" s="65">
        <v>22.9</v>
      </c>
      <c r="N8" s="10">
        <v>0.37</v>
      </c>
      <c r="O8" s="65">
        <v>0.04</v>
      </c>
      <c r="P8" s="10">
        <v>0.18</v>
      </c>
      <c r="Q8" s="65">
        <v>0.04</v>
      </c>
      <c r="R8" s="73">
        <v>0.2</v>
      </c>
      <c r="S8" s="73">
        <v>0.04</v>
      </c>
    </row>
    <row r="9" spans="1:19" x14ac:dyDescent="0.25">
      <c r="A9" s="17" t="s">
        <v>113</v>
      </c>
      <c r="B9" s="24">
        <v>18</v>
      </c>
      <c r="C9" s="54">
        <v>2.9999999999999998E-15</v>
      </c>
      <c r="D9" s="52">
        <v>1.4000000000000001E-16</v>
      </c>
      <c r="E9" s="58">
        <v>1.6666666666666667E-13</v>
      </c>
      <c r="F9" s="9">
        <v>1.377</v>
      </c>
      <c r="G9" s="9">
        <v>0.82099999999999995</v>
      </c>
      <c r="H9" s="63">
        <v>2.1000000000000001E-2</v>
      </c>
      <c r="I9" s="9">
        <v>76.5</v>
      </c>
      <c r="J9" s="9">
        <v>45.6</v>
      </c>
      <c r="K9" s="63">
        <v>1.2</v>
      </c>
      <c r="L9" s="9">
        <v>87.6</v>
      </c>
      <c r="M9" s="63">
        <v>15.8</v>
      </c>
      <c r="N9" s="9">
        <v>0.6</v>
      </c>
      <c r="O9" s="63">
        <v>0.06</v>
      </c>
      <c r="P9" s="9">
        <v>0.17</v>
      </c>
      <c r="Q9" s="63">
        <v>0.04</v>
      </c>
      <c r="R9" s="71">
        <v>0.36</v>
      </c>
      <c r="S9" s="71">
        <v>0.04</v>
      </c>
    </row>
    <row r="10" spans="1:19" x14ac:dyDescent="0.25">
      <c r="A10" s="18" t="s">
        <v>114</v>
      </c>
      <c r="B10" s="25">
        <v>16</v>
      </c>
      <c r="C10" s="55">
        <v>2.0000000000000002E-15</v>
      </c>
      <c r="D10" s="2">
        <v>1.2999999999999999E-16</v>
      </c>
      <c r="E10" s="59">
        <v>1.25E-13</v>
      </c>
      <c r="F10" s="3">
        <v>1.0549999999999999</v>
      </c>
      <c r="G10" s="3">
        <v>0.63</v>
      </c>
      <c r="H10" s="64">
        <v>1.6E-2</v>
      </c>
      <c r="I10" s="3">
        <v>65.900000000000006</v>
      </c>
      <c r="J10" s="3">
        <v>39.4</v>
      </c>
      <c r="K10" s="64">
        <v>1</v>
      </c>
      <c r="L10" s="3">
        <v>75.5</v>
      </c>
      <c r="M10" s="64">
        <v>16.100000000000001</v>
      </c>
      <c r="N10" s="3">
        <v>0.6</v>
      </c>
      <c r="O10" s="64">
        <v>7.0000000000000007E-2</v>
      </c>
      <c r="P10" s="3">
        <v>0.17</v>
      </c>
      <c r="Q10" s="64">
        <v>0.02</v>
      </c>
      <c r="R10" s="72">
        <v>0.31</v>
      </c>
      <c r="S10" s="72">
        <v>0.04</v>
      </c>
    </row>
    <row r="11" spans="1:19" x14ac:dyDescent="0.25">
      <c r="A11" s="18" t="s">
        <v>115</v>
      </c>
      <c r="B11" s="25">
        <v>6</v>
      </c>
      <c r="C11" s="55">
        <v>1.0000000000000001E-15</v>
      </c>
      <c r="D11" s="2">
        <v>1.4000000000000001E-16</v>
      </c>
      <c r="E11" s="59">
        <v>1.6666666666666667E-13</v>
      </c>
      <c r="F11" s="3">
        <v>0.33600000000000002</v>
      </c>
      <c r="G11" s="3">
        <v>0.27300000000000002</v>
      </c>
      <c r="H11" s="64">
        <v>8.9999999999999993E-3</v>
      </c>
      <c r="I11" s="3">
        <v>56</v>
      </c>
      <c r="J11" s="3">
        <v>45.6</v>
      </c>
      <c r="K11" s="64">
        <v>1.5</v>
      </c>
      <c r="L11" s="3">
        <v>67.099999999999994</v>
      </c>
      <c r="M11" s="64">
        <v>35.5</v>
      </c>
      <c r="N11" s="3">
        <v>0.81</v>
      </c>
      <c r="O11" s="64">
        <v>0.1</v>
      </c>
      <c r="P11" s="3">
        <v>0.22</v>
      </c>
      <c r="Q11" s="64">
        <v>0.03</v>
      </c>
      <c r="R11" s="72">
        <v>0.49</v>
      </c>
      <c r="S11" s="72">
        <v>0.1</v>
      </c>
    </row>
    <row r="12" spans="1:19" x14ac:dyDescent="0.25">
      <c r="A12" s="19" t="s">
        <v>116</v>
      </c>
      <c r="B12" s="26">
        <v>7</v>
      </c>
      <c r="C12" s="28">
        <v>1.0999999999999999E-15</v>
      </c>
      <c r="D12" s="11">
        <v>1.2999999999999999E-16</v>
      </c>
      <c r="E12" s="60">
        <v>1.5714285714285714E-13</v>
      </c>
      <c r="F12" s="10">
        <v>0.35</v>
      </c>
      <c r="G12" s="10">
        <v>4.9000000000000002E-2</v>
      </c>
      <c r="H12" s="65">
        <v>1.0999999999999999E-2</v>
      </c>
      <c r="I12" s="10">
        <v>49.9</v>
      </c>
      <c r="J12" s="10">
        <v>6.9</v>
      </c>
      <c r="K12" s="65">
        <v>1.6</v>
      </c>
      <c r="L12" s="10">
        <v>51.6</v>
      </c>
      <c r="M12" s="65">
        <v>22.6</v>
      </c>
      <c r="N12" s="10">
        <v>0.14000000000000001</v>
      </c>
      <c r="O12" s="65">
        <v>0.03</v>
      </c>
      <c r="P12" s="10">
        <v>1.54</v>
      </c>
      <c r="Q12" s="65">
        <v>0.37</v>
      </c>
      <c r="R12" s="73">
        <v>0.54</v>
      </c>
      <c r="S12" s="73">
        <v>0.1</v>
      </c>
    </row>
    <row r="13" spans="1:19" x14ac:dyDescent="0.25">
      <c r="A13" s="17" t="s">
        <v>117</v>
      </c>
      <c r="B13" s="24">
        <v>3</v>
      </c>
      <c r="C13" s="54">
        <v>2E-16</v>
      </c>
      <c r="D13" s="52">
        <v>1.2999999999999999E-16</v>
      </c>
      <c r="E13" s="58">
        <v>6.6666666666666669E-14</v>
      </c>
      <c r="F13" s="9">
        <v>0.126</v>
      </c>
      <c r="G13" s="9">
        <v>4.9000000000000002E-2</v>
      </c>
      <c r="H13" s="63">
        <v>4.0000000000000001E-3</v>
      </c>
      <c r="I13" s="9">
        <v>42.1</v>
      </c>
      <c r="J13" s="9">
        <v>16.2</v>
      </c>
      <c r="K13" s="63">
        <v>1.4</v>
      </c>
      <c r="L13" s="9">
        <v>46.1</v>
      </c>
      <c r="M13" s="63">
        <v>46.8</v>
      </c>
      <c r="N13" s="9">
        <v>0.38</v>
      </c>
      <c r="O13" s="63">
        <v>0.06</v>
      </c>
      <c r="P13" s="9">
        <v>0.57999999999999996</v>
      </c>
      <c r="Q13" s="63">
        <v>0.21</v>
      </c>
      <c r="R13" s="71">
        <v>0.28000000000000003</v>
      </c>
      <c r="S13" s="71">
        <v>0.19</v>
      </c>
    </row>
    <row r="14" spans="1:19" x14ac:dyDescent="0.25">
      <c r="A14" s="18" t="s">
        <v>118</v>
      </c>
      <c r="B14" s="25">
        <v>26</v>
      </c>
      <c r="C14" s="55">
        <v>1.5E-16</v>
      </c>
      <c r="D14" s="2">
        <v>1.2999999999999999E-16</v>
      </c>
      <c r="E14" s="59">
        <v>5.769230769230769E-15</v>
      </c>
      <c r="F14" s="3">
        <v>0.20100000000000001</v>
      </c>
      <c r="G14" s="3">
        <v>2.9000000000000001E-2</v>
      </c>
      <c r="H14" s="64">
        <v>7.0000000000000001E-3</v>
      </c>
      <c r="I14" s="3">
        <v>7.7</v>
      </c>
      <c r="J14" s="3">
        <v>1.1000000000000001</v>
      </c>
      <c r="K14" s="64">
        <v>0.3</v>
      </c>
      <c r="L14" s="3">
        <v>8</v>
      </c>
      <c r="M14" s="64">
        <v>1</v>
      </c>
      <c r="N14" s="3">
        <v>0.14000000000000001</v>
      </c>
      <c r="O14" s="64">
        <v>0.04</v>
      </c>
      <c r="P14" s="3">
        <v>1.64</v>
      </c>
      <c r="Q14" s="64">
        <v>0.63</v>
      </c>
      <c r="R14" s="72">
        <v>0.13</v>
      </c>
      <c r="S14" s="72">
        <v>0.13</v>
      </c>
    </row>
    <row r="15" spans="1:19" x14ac:dyDescent="0.25">
      <c r="A15" s="18" t="s">
        <v>119</v>
      </c>
      <c r="B15" s="25">
        <v>13</v>
      </c>
      <c r="C15" s="55">
        <v>2.7E-16</v>
      </c>
      <c r="D15" s="2">
        <v>1.2E-16</v>
      </c>
      <c r="E15" s="59">
        <v>2.076923076923077E-14</v>
      </c>
      <c r="F15" s="3">
        <v>0.13900000000000001</v>
      </c>
      <c r="G15" s="3">
        <v>4.2999999999999997E-2</v>
      </c>
      <c r="H15" s="64">
        <v>0.03</v>
      </c>
      <c r="I15" s="3">
        <v>10.7</v>
      </c>
      <c r="J15" s="3">
        <v>3.3</v>
      </c>
      <c r="K15" s="64">
        <v>2.2999999999999998</v>
      </c>
      <c r="L15" s="3">
        <v>11.5</v>
      </c>
      <c r="M15" s="64">
        <v>2.9</v>
      </c>
      <c r="N15" s="3">
        <v>0.31</v>
      </c>
      <c r="O15" s="64">
        <v>0.09</v>
      </c>
      <c r="P15" s="3">
        <v>4.59</v>
      </c>
      <c r="Q15" s="64">
        <v>1.38</v>
      </c>
      <c r="R15" s="72">
        <v>0.34</v>
      </c>
      <c r="S15" s="72">
        <v>0.17</v>
      </c>
    </row>
    <row r="16" spans="1:19" x14ac:dyDescent="0.25">
      <c r="A16" s="19" t="s">
        <v>120</v>
      </c>
      <c r="B16" s="26">
        <v>16</v>
      </c>
      <c r="C16" s="28">
        <v>2.0000000000000002E-15</v>
      </c>
      <c r="D16" s="11">
        <v>1.4000000000000001E-16</v>
      </c>
      <c r="E16" s="60">
        <v>1.25E-13</v>
      </c>
      <c r="F16" s="10">
        <v>0.222</v>
      </c>
      <c r="G16" s="10">
        <v>5.3999999999999999E-2</v>
      </c>
      <c r="H16" s="65">
        <v>8.9999999999999993E-3</v>
      </c>
      <c r="I16" s="10">
        <v>13.9</v>
      </c>
      <c r="J16" s="10">
        <v>3.4</v>
      </c>
      <c r="K16" s="65">
        <v>0.6</v>
      </c>
      <c r="L16" s="10">
        <v>14.7</v>
      </c>
      <c r="M16" s="65">
        <v>2.9</v>
      </c>
      <c r="N16" s="10">
        <v>0.25</v>
      </c>
      <c r="O16" s="65">
        <v>0.04</v>
      </c>
      <c r="P16" s="10">
        <v>1.1299999999999999</v>
      </c>
      <c r="Q16" s="65">
        <v>0.28000000000000003</v>
      </c>
      <c r="R16" s="73">
        <v>1.61</v>
      </c>
      <c r="S16" s="73">
        <v>0.21</v>
      </c>
    </row>
    <row r="17" spans="1:21" x14ac:dyDescent="0.25">
      <c r="A17" s="17" t="s">
        <v>121</v>
      </c>
      <c r="B17" s="24">
        <v>38</v>
      </c>
      <c r="C17" s="54">
        <v>7.3000000000000003E-16</v>
      </c>
      <c r="D17" s="52">
        <v>1.2E-16</v>
      </c>
      <c r="E17" s="58">
        <v>1.9210526315789475E-14</v>
      </c>
      <c r="F17" s="9">
        <v>0.53</v>
      </c>
      <c r="G17" s="9">
        <v>5.5E-2</v>
      </c>
      <c r="H17" s="63">
        <v>1.7000000000000001E-2</v>
      </c>
      <c r="I17" s="9">
        <v>13.9</v>
      </c>
      <c r="J17" s="9">
        <v>1.4</v>
      </c>
      <c r="K17" s="63">
        <v>0.4</v>
      </c>
      <c r="L17" s="9">
        <v>14.3</v>
      </c>
      <c r="M17" s="63">
        <v>1.2</v>
      </c>
      <c r="N17" s="9">
        <v>0.1</v>
      </c>
      <c r="O17" s="63">
        <v>0.02</v>
      </c>
      <c r="P17" s="9">
        <v>2.0099999999999998</v>
      </c>
      <c r="Q17" s="63">
        <v>0.59</v>
      </c>
      <c r="R17" s="71">
        <v>0.25</v>
      </c>
      <c r="S17" s="71">
        <v>0.06</v>
      </c>
    </row>
    <row r="18" spans="1:21" x14ac:dyDescent="0.25">
      <c r="A18" s="18" t="s">
        <v>122</v>
      </c>
      <c r="B18" s="25">
        <v>10</v>
      </c>
      <c r="C18" s="55">
        <v>1.2E-15</v>
      </c>
      <c r="D18" s="2">
        <v>1.2E-16</v>
      </c>
      <c r="E18" s="59">
        <v>1.1999999999999999E-13</v>
      </c>
      <c r="F18" s="3">
        <v>0.90700000000000003</v>
      </c>
      <c r="G18" s="3">
        <v>0.09</v>
      </c>
      <c r="H18" s="64">
        <v>1.2999999999999999E-2</v>
      </c>
      <c r="I18" s="3">
        <v>90.7</v>
      </c>
      <c r="J18" s="3">
        <v>9</v>
      </c>
      <c r="K18" s="64">
        <v>1.3</v>
      </c>
      <c r="L18" s="3">
        <v>92.9</v>
      </c>
      <c r="M18" s="64">
        <v>28.5</v>
      </c>
      <c r="N18" s="3">
        <v>0.1</v>
      </c>
      <c r="O18" s="64">
        <v>0.01</v>
      </c>
      <c r="P18" s="3">
        <v>0.97</v>
      </c>
      <c r="Q18" s="64">
        <v>0.25</v>
      </c>
      <c r="R18" s="72">
        <v>0.23</v>
      </c>
      <c r="S18" s="72">
        <v>0.04</v>
      </c>
    </row>
    <row r="19" spans="1:21" x14ac:dyDescent="0.25">
      <c r="A19" s="18" t="s">
        <v>123</v>
      </c>
      <c r="B19" s="25">
        <v>22</v>
      </c>
      <c r="C19" s="55">
        <v>3.1000000000000001E-16</v>
      </c>
      <c r="D19" s="2">
        <v>1.2999999999999999E-16</v>
      </c>
      <c r="E19" s="59">
        <v>1.4090909090909091E-14</v>
      </c>
      <c r="F19" s="3">
        <v>0.252</v>
      </c>
      <c r="G19" s="3">
        <v>2.3E-2</v>
      </c>
      <c r="H19" s="64">
        <v>8.9999999999999993E-3</v>
      </c>
      <c r="I19" s="3">
        <v>11.5</v>
      </c>
      <c r="J19" s="3">
        <v>1</v>
      </c>
      <c r="K19" s="64">
        <v>0.4</v>
      </c>
      <c r="L19" s="3">
        <v>11.7</v>
      </c>
      <c r="M19" s="64">
        <v>1.8</v>
      </c>
      <c r="N19" s="3">
        <v>0.09</v>
      </c>
      <c r="O19" s="64">
        <v>0.03</v>
      </c>
      <c r="P19" s="3">
        <v>2.72</v>
      </c>
      <c r="Q19" s="64">
        <v>1.28</v>
      </c>
      <c r="R19" s="72">
        <v>0.22</v>
      </c>
      <c r="S19" s="72">
        <v>0.11</v>
      </c>
    </row>
    <row r="20" spans="1:21" x14ac:dyDescent="0.25">
      <c r="A20" s="19" t="s">
        <v>124</v>
      </c>
      <c r="B20" s="26">
        <v>10</v>
      </c>
      <c r="C20" s="28">
        <v>9.6999999999999998E-16</v>
      </c>
      <c r="D20" s="11">
        <v>1.2E-16</v>
      </c>
      <c r="E20" s="60">
        <v>9.6999999999999991E-14</v>
      </c>
      <c r="F20" s="10">
        <v>0.255</v>
      </c>
      <c r="G20" s="10">
        <v>5.2999999999999999E-2</v>
      </c>
      <c r="H20" s="65">
        <v>5.0000000000000001E-3</v>
      </c>
      <c r="I20" s="10">
        <v>25.5</v>
      </c>
      <c r="J20" s="10">
        <v>5.3</v>
      </c>
      <c r="K20" s="65">
        <v>0.5</v>
      </c>
      <c r="L20" s="10">
        <v>26.8</v>
      </c>
      <c r="M20" s="65">
        <v>8.5</v>
      </c>
      <c r="N20" s="10">
        <v>0.21</v>
      </c>
      <c r="O20" s="65">
        <v>0.04</v>
      </c>
      <c r="P20" s="10">
        <v>0.59</v>
      </c>
      <c r="Q20" s="65">
        <v>0.14000000000000001</v>
      </c>
      <c r="R20" s="73">
        <v>0.67</v>
      </c>
      <c r="S20" s="73">
        <v>0.13</v>
      </c>
    </row>
    <row r="21" spans="1:21" x14ac:dyDescent="0.25">
      <c r="A21" s="17" t="s">
        <v>125</v>
      </c>
      <c r="B21" s="24">
        <v>44</v>
      </c>
      <c r="C21" s="54">
        <v>3.9000000000000003E-15</v>
      </c>
      <c r="D21" s="52">
        <v>1.5E-16</v>
      </c>
      <c r="E21" s="58">
        <v>8.8636363636363648E-14</v>
      </c>
      <c r="F21" s="9">
        <v>1.2450000000000001</v>
      </c>
      <c r="G21" s="9">
        <v>0.42599999999999999</v>
      </c>
      <c r="H21" s="63">
        <v>0.124</v>
      </c>
      <c r="I21" s="9">
        <v>28.3</v>
      </c>
      <c r="J21" s="9">
        <v>9.6999999999999993</v>
      </c>
      <c r="K21" s="63">
        <v>2.8</v>
      </c>
      <c r="L21" s="9">
        <v>30.7</v>
      </c>
      <c r="M21" s="63">
        <v>2.5</v>
      </c>
      <c r="N21" s="9">
        <v>0.34</v>
      </c>
      <c r="O21" s="63">
        <v>0.04</v>
      </c>
      <c r="P21" s="9">
        <v>1.93</v>
      </c>
      <c r="Q21" s="63">
        <v>0.27</v>
      </c>
      <c r="R21" s="71">
        <v>0.53</v>
      </c>
      <c r="S21" s="71">
        <v>0.05</v>
      </c>
    </row>
    <row r="22" spans="1:21" x14ac:dyDescent="0.25">
      <c r="A22" s="18" t="s">
        <v>126</v>
      </c>
      <c r="B22" s="25">
        <v>13</v>
      </c>
      <c r="C22" s="55">
        <v>7.3999999999999995E-17</v>
      </c>
      <c r="D22" s="2">
        <v>1.4000000000000001E-16</v>
      </c>
      <c r="E22" s="59">
        <v>5.6923076923076919E-15</v>
      </c>
      <c r="F22" s="3">
        <v>2.8000000000000001E-2</v>
      </c>
      <c r="G22" s="3">
        <v>1.9E-2</v>
      </c>
      <c r="H22" s="64">
        <v>5.0000000000000001E-3</v>
      </c>
      <c r="I22" s="3">
        <v>2.1</v>
      </c>
      <c r="J22" s="3">
        <v>1.5</v>
      </c>
      <c r="K22" s="64">
        <v>0.4</v>
      </c>
      <c r="L22" s="3">
        <v>2.5</v>
      </c>
      <c r="M22" s="64">
        <v>0.8</v>
      </c>
      <c r="N22" s="3">
        <v>0.68</v>
      </c>
      <c r="O22" s="64">
        <v>0.23</v>
      </c>
      <c r="P22" s="3">
        <v>1.66</v>
      </c>
      <c r="Q22" s="64">
        <v>0.76</v>
      </c>
      <c r="R22" s="72">
        <v>0.42</v>
      </c>
      <c r="S22" s="72">
        <v>0.84</v>
      </c>
    </row>
    <row r="23" spans="1:21" x14ac:dyDescent="0.25">
      <c r="A23" s="19" t="s">
        <v>127</v>
      </c>
      <c r="B23" s="26">
        <v>30</v>
      </c>
      <c r="C23" s="28">
        <v>5.7999999999999996E-16</v>
      </c>
      <c r="D23" s="11">
        <v>1.2E-16</v>
      </c>
      <c r="E23" s="60">
        <v>1.9333333333333334E-14</v>
      </c>
      <c r="F23" s="10">
        <v>1.073</v>
      </c>
      <c r="G23" s="10">
        <v>5.8000000000000003E-2</v>
      </c>
      <c r="H23" s="65">
        <v>1.9E-2</v>
      </c>
      <c r="I23" s="10">
        <v>35.799999999999997</v>
      </c>
      <c r="J23" s="10">
        <v>1.9</v>
      </c>
      <c r="K23" s="65">
        <v>0.6</v>
      </c>
      <c r="L23" s="10">
        <v>36.200000000000003</v>
      </c>
      <c r="M23" s="65">
        <v>4</v>
      </c>
      <c r="N23" s="10">
        <v>0.05</v>
      </c>
      <c r="O23" s="65">
        <v>0.01</v>
      </c>
      <c r="P23" s="10">
        <v>2.19</v>
      </c>
      <c r="Q23" s="65">
        <v>0.5</v>
      </c>
      <c r="R23" s="73">
        <v>0.1</v>
      </c>
      <c r="S23" s="73">
        <v>0.03</v>
      </c>
    </row>
    <row r="24" spans="1:21" x14ac:dyDescent="0.25">
      <c r="A24" s="17" t="s">
        <v>128</v>
      </c>
      <c r="B24" s="24">
        <v>16</v>
      </c>
      <c r="C24" s="54">
        <v>6.9E-17</v>
      </c>
      <c r="D24" s="52">
        <v>1.2E-16</v>
      </c>
      <c r="E24" s="58">
        <v>4.3124999999999998E-15</v>
      </c>
      <c r="F24" s="9">
        <v>5.0000000000000001E-3</v>
      </c>
      <c r="G24" s="9">
        <v>0.01</v>
      </c>
      <c r="H24" s="63">
        <v>2E-3</v>
      </c>
      <c r="I24" s="9">
        <v>0.3</v>
      </c>
      <c r="J24" s="9">
        <v>0.6</v>
      </c>
      <c r="K24" s="63">
        <v>0.1</v>
      </c>
      <c r="L24" s="9">
        <v>0.5</v>
      </c>
      <c r="M24" s="63">
        <v>0.2</v>
      </c>
      <c r="N24" s="9">
        <v>1.89</v>
      </c>
      <c r="O24" s="63">
        <v>1.55</v>
      </c>
      <c r="P24" s="9">
        <v>1.03</v>
      </c>
      <c r="Q24" s="63">
        <v>0.95</v>
      </c>
      <c r="R24" s="71">
        <v>1.7</v>
      </c>
      <c r="S24" s="71">
        <v>3.4</v>
      </c>
      <c r="T24" s="4"/>
      <c r="U24" s="4"/>
    </row>
    <row r="25" spans="1:21" x14ac:dyDescent="0.25">
      <c r="A25" s="18" t="s">
        <v>129</v>
      </c>
      <c r="B25" s="25">
        <v>16</v>
      </c>
      <c r="C25" s="55">
        <v>3.8000000000000002E-15</v>
      </c>
      <c r="D25" s="2">
        <v>1.2E-16</v>
      </c>
      <c r="E25" s="59">
        <v>2.375E-13</v>
      </c>
      <c r="F25" s="3">
        <v>1.2999999999999999E-2</v>
      </c>
      <c r="G25" s="3">
        <v>4.9000000000000002E-2</v>
      </c>
      <c r="H25" s="64">
        <v>1.0999999999999999E-2</v>
      </c>
      <c r="I25" s="3">
        <v>0.8</v>
      </c>
      <c r="J25" s="3">
        <v>3.1</v>
      </c>
      <c r="K25" s="64">
        <v>0.7</v>
      </c>
      <c r="L25" s="3">
        <v>1.5</v>
      </c>
      <c r="M25" s="64">
        <v>0.5</v>
      </c>
      <c r="N25" s="3">
        <v>3.8</v>
      </c>
      <c r="O25" s="64">
        <v>1.04</v>
      </c>
      <c r="P25" s="3">
        <v>1.45</v>
      </c>
      <c r="Q25" s="64">
        <v>0.36</v>
      </c>
      <c r="R25" s="72">
        <v>28.8</v>
      </c>
      <c r="S25" s="72">
        <v>6.2</v>
      </c>
    </row>
    <row r="26" spans="1:21" x14ac:dyDescent="0.25">
      <c r="A26" s="18" t="s">
        <v>130</v>
      </c>
      <c r="B26" s="25">
        <v>15</v>
      </c>
      <c r="C26" s="55">
        <v>2.1000000000000001E-16</v>
      </c>
      <c r="D26" s="2">
        <v>1.2E-16</v>
      </c>
      <c r="E26" s="59">
        <v>1.4000000000000002E-14</v>
      </c>
      <c r="F26" s="3">
        <v>2E-3</v>
      </c>
      <c r="G26" s="3">
        <v>2.1999999999999999E-2</v>
      </c>
      <c r="H26" s="64">
        <v>3.0000000000000001E-3</v>
      </c>
      <c r="I26" s="3">
        <v>0.1</v>
      </c>
      <c r="J26" s="3">
        <v>1.5</v>
      </c>
      <c r="K26" s="64">
        <v>0.2</v>
      </c>
      <c r="L26" s="3">
        <v>0.5</v>
      </c>
      <c r="M26" s="64">
        <v>0.3</v>
      </c>
      <c r="N26" s="3">
        <v>9.92</v>
      </c>
      <c r="O26" s="64">
        <v>6.55</v>
      </c>
      <c r="P26" s="3">
        <v>0.88</v>
      </c>
      <c r="Q26" s="64">
        <v>0.54</v>
      </c>
      <c r="R26" s="72">
        <v>5.3</v>
      </c>
      <c r="S26" s="72">
        <v>5</v>
      </c>
    </row>
    <row r="27" spans="1:21" x14ac:dyDescent="0.25">
      <c r="A27" s="19" t="s">
        <v>131</v>
      </c>
      <c r="B27" s="26">
        <v>10</v>
      </c>
      <c r="C27" s="28">
        <v>4.8999999999999997E-16</v>
      </c>
      <c r="D27" s="11">
        <v>1.4000000000000001E-16</v>
      </c>
      <c r="E27" s="60">
        <v>4.8999999999999999E-14</v>
      </c>
      <c r="F27" s="10">
        <v>3.0000000000000001E-3</v>
      </c>
      <c r="G27" s="10">
        <v>3.2000000000000001E-2</v>
      </c>
      <c r="H27" s="65">
        <v>0.02</v>
      </c>
      <c r="I27" s="10">
        <v>0.3</v>
      </c>
      <c r="J27" s="10">
        <v>3.2</v>
      </c>
      <c r="K27" s="65">
        <v>2</v>
      </c>
      <c r="L27" s="10">
        <v>1.1000000000000001</v>
      </c>
      <c r="M27" s="65">
        <v>0.6</v>
      </c>
      <c r="N27" s="10">
        <v>9.7899999999999991</v>
      </c>
      <c r="O27" s="65">
        <v>5.3</v>
      </c>
      <c r="P27" s="10">
        <v>4.18</v>
      </c>
      <c r="Q27" s="65">
        <v>1.3</v>
      </c>
      <c r="R27" s="73">
        <v>8.4</v>
      </c>
      <c r="S27" s="73">
        <v>5</v>
      </c>
    </row>
    <row r="28" spans="1:21" x14ac:dyDescent="0.25">
      <c r="A28" s="17" t="s">
        <v>132</v>
      </c>
      <c r="B28" s="24">
        <v>10</v>
      </c>
      <c r="C28" s="54">
        <v>3.3E-15</v>
      </c>
      <c r="D28" s="52">
        <v>1.2999999999999999E-16</v>
      </c>
      <c r="E28" s="58">
        <v>3.3000000000000001E-13</v>
      </c>
      <c r="F28" s="9">
        <v>8.3000000000000004E-2</v>
      </c>
      <c r="G28" s="9">
        <v>1.6E-2</v>
      </c>
      <c r="H28" s="63">
        <v>1.0999999999999999E-2</v>
      </c>
      <c r="I28" s="9">
        <v>8.3000000000000007</v>
      </c>
      <c r="J28" s="9">
        <v>1.6</v>
      </c>
      <c r="K28" s="63">
        <v>1.1000000000000001</v>
      </c>
      <c r="L28" s="9">
        <v>8.6999999999999993</v>
      </c>
      <c r="M28" s="63">
        <v>2.9</v>
      </c>
      <c r="N28" s="9">
        <v>0.19</v>
      </c>
      <c r="O28" s="63">
        <v>7.0000000000000007E-2</v>
      </c>
      <c r="P28" s="9">
        <v>4.7300000000000004</v>
      </c>
      <c r="Q28" s="63">
        <v>2.17</v>
      </c>
      <c r="R28" s="71">
        <v>7.1</v>
      </c>
      <c r="S28" s="71">
        <v>0.9</v>
      </c>
      <c r="T28" s="4"/>
      <c r="U28" s="4"/>
    </row>
    <row r="29" spans="1:21" x14ac:dyDescent="0.25">
      <c r="A29" s="19" t="s">
        <v>133</v>
      </c>
      <c r="B29" s="26">
        <v>15</v>
      </c>
      <c r="C29" s="28">
        <v>3.0999999999999999E-15</v>
      </c>
      <c r="D29" s="11">
        <v>1.4000000000000001E-16</v>
      </c>
      <c r="E29" s="60">
        <v>2.0666666666666668E-13</v>
      </c>
      <c r="F29" s="10">
        <v>0.107</v>
      </c>
      <c r="G29" s="10">
        <v>0.04</v>
      </c>
      <c r="H29" s="65">
        <v>1.7000000000000001E-2</v>
      </c>
      <c r="I29" s="10">
        <v>7.1</v>
      </c>
      <c r="J29" s="10">
        <v>2.7</v>
      </c>
      <c r="K29" s="65">
        <v>1.2</v>
      </c>
      <c r="L29" s="10">
        <v>7.8</v>
      </c>
      <c r="M29" s="65">
        <v>1.7</v>
      </c>
      <c r="N29" s="10">
        <v>0.38</v>
      </c>
      <c r="O29" s="65">
        <v>7.0000000000000007E-2</v>
      </c>
      <c r="P29" s="10">
        <v>2.89</v>
      </c>
      <c r="Q29" s="65">
        <v>0.73</v>
      </c>
      <c r="R29" s="73">
        <v>4.9000000000000004</v>
      </c>
      <c r="S29" s="73">
        <v>0.6</v>
      </c>
    </row>
    <row r="30" spans="1:21" x14ac:dyDescent="0.25">
      <c r="A30" s="18" t="s">
        <v>134</v>
      </c>
      <c r="B30" s="25">
        <v>28</v>
      </c>
      <c r="C30" s="55">
        <v>7.2000000000000002E-15</v>
      </c>
      <c r="D30" s="2">
        <v>1.6000000000000001E-16</v>
      </c>
      <c r="E30" s="59">
        <v>2.5714285714285714E-13</v>
      </c>
      <c r="F30" s="3">
        <v>6.4000000000000001E-2</v>
      </c>
      <c r="G30" s="3">
        <v>1.6E-2</v>
      </c>
      <c r="H30" s="64">
        <v>6.0000000000000001E-3</v>
      </c>
      <c r="I30" s="3">
        <v>2.2999999999999998</v>
      </c>
      <c r="J30" s="3">
        <v>0.6</v>
      </c>
      <c r="K30" s="64">
        <v>0.2</v>
      </c>
      <c r="L30" s="3">
        <v>2.4</v>
      </c>
      <c r="M30" s="64">
        <v>0.3</v>
      </c>
      <c r="N30" s="3">
        <v>0.25</v>
      </c>
      <c r="O30" s="64">
        <v>0.1</v>
      </c>
      <c r="P30" s="3">
        <v>2.64</v>
      </c>
      <c r="Q30" s="64">
        <v>1.43</v>
      </c>
      <c r="R30" s="72">
        <v>19.8</v>
      </c>
      <c r="S30" s="72">
        <v>2</v>
      </c>
      <c r="T30" s="4"/>
      <c r="U30" s="4"/>
    </row>
    <row r="31" spans="1:21" x14ac:dyDescent="0.25">
      <c r="A31" s="19" t="s">
        <v>135</v>
      </c>
      <c r="B31" s="26">
        <v>17</v>
      </c>
      <c r="C31" s="28">
        <v>2.0999999999999998E-15</v>
      </c>
      <c r="D31" s="11">
        <v>1.2999999999999999E-16</v>
      </c>
      <c r="E31" s="60">
        <v>1.2352941176470587E-13</v>
      </c>
      <c r="F31" s="10">
        <v>2.3E-2</v>
      </c>
      <c r="G31" s="10">
        <v>8.9999999999999993E-3</v>
      </c>
      <c r="H31" s="65">
        <v>5.0000000000000001E-3</v>
      </c>
      <c r="I31" s="10">
        <v>1.3</v>
      </c>
      <c r="J31" s="10">
        <v>0.5</v>
      </c>
      <c r="K31" s="65">
        <v>0.3</v>
      </c>
      <c r="L31" s="10">
        <v>1.5</v>
      </c>
      <c r="M31" s="65">
        <v>0.4</v>
      </c>
      <c r="N31" s="10">
        <v>0.39</v>
      </c>
      <c r="O31" s="65">
        <v>0.25</v>
      </c>
      <c r="P31" s="10">
        <v>3.56</v>
      </c>
      <c r="Q31" s="65">
        <v>2.57</v>
      </c>
      <c r="R31" s="73">
        <v>15.9</v>
      </c>
      <c r="S31" s="73">
        <v>3</v>
      </c>
    </row>
    <row r="32" spans="1:21" x14ac:dyDescent="0.25">
      <c r="A32" s="17" t="s">
        <v>136</v>
      </c>
      <c r="B32" s="24">
        <v>39</v>
      </c>
      <c r="C32" s="54">
        <v>3.1999999999999999E-15</v>
      </c>
      <c r="D32" s="52">
        <v>1.2E-16</v>
      </c>
      <c r="E32" s="58">
        <v>8.2051282051282053E-14</v>
      </c>
      <c r="F32" s="9">
        <v>5.8999999999999997E-2</v>
      </c>
      <c r="G32" s="9">
        <v>5.6000000000000001E-2</v>
      </c>
      <c r="H32" s="63">
        <v>6.6000000000000003E-2</v>
      </c>
      <c r="I32" s="9">
        <v>1.5</v>
      </c>
      <c r="J32" s="9">
        <v>1.4</v>
      </c>
      <c r="K32" s="63">
        <v>1.7</v>
      </c>
      <c r="L32" s="9">
        <v>1.9</v>
      </c>
      <c r="M32" s="63">
        <v>0.2</v>
      </c>
      <c r="N32" s="9">
        <v>0.95</v>
      </c>
      <c r="O32" s="63">
        <v>0.15</v>
      </c>
      <c r="P32" s="9">
        <v>7.89</v>
      </c>
      <c r="Q32" s="63">
        <v>2</v>
      </c>
      <c r="R32" s="71">
        <v>8.3000000000000007</v>
      </c>
      <c r="S32" s="71">
        <v>1</v>
      </c>
      <c r="T32" s="4"/>
      <c r="U32" s="4"/>
    </row>
    <row r="33" spans="1:21" x14ac:dyDescent="0.25">
      <c r="A33" s="18" t="s">
        <v>137</v>
      </c>
      <c r="B33" s="25">
        <v>54</v>
      </c>
      <c r="C33" s="55">
        <v>1.9000000000000001E-14</v>
      </c>
      <c r="D33" s="2">
        <v>1.7E-16</v>
      </c>
      <c r="E33" s="59">
        <v>3.5185185185185188E-13</v>
      </c>
      <c r="F33" s="3">
        <v>0.16200000000000001</v>
      </c>
      <c r="G33" s="3">
        <v>0.02</v>
      </c>
      <c r="H33" s="64">
        <v>0.182</v>
      </c>
      <c r="I33" s="3">
        <v>3</v>
      </c>
      <c r="J33" s="3">
        <v>0.4</v>
      </c>
      <c r="K33" s="64">
        <v>3.4</v>
      </c>
      <c r="L33" s="3">
        <v>3.1</v>
      </c>
      <c r="M33" s="64">
        <v>0.2</v>
      </c>
      <c r="N33" s="3">
        <v>0.13</v>
      </c>
      <c r="O33" s="64">
        <v>0.03</v>
      </c>
      <c r="P33" s="3">
        <v>59.65</v>
      </c>
      <c r="Q33" s="64">
        <v>18.850000000000001</v>
      </c>
      <c r="R33" s="72">
        <v>21.7</v>
      </c>
      <c r="S33" s="72">
        <v>1.5</v>
      </c>
    </row>
    <row r="34" spans="1:21" x14ac:dyDescent="0.25">
      <c r="A34" s="18" t="s">
        <v>138</v>
      </c>
      <c r="B34" s="25">
        <v>26</v>
      </c>
      <c r="C34" s="55">
        <v>5.8000000000000004E-15</v>
      </c>
      <c r="D34" s="2">
        <v>1.2E-16</v>
      </c>
      <c r="E34" s="59">
        <v>2.230769230769231E-13</v>
      </c>
      <c r="F34" s="3">
        <v>6.6000000000000003E-2</v>
      </c>
      <c r="G34" s="3">
        <v>4.2999999999999997E-2</v>
      </c>
      <c r="H34" s="64">
        <v>4.3999999999999997E-2</v>
      </c>
      <c r="I34" s="3">
        <v>2.5</v>
      </c>
      <c r="J34" s="3">
        <v>1.6</v>
      </c>
      <c r="K34" s="64">
        <v>1.7</v>
      </c>
      <c r="L34" s="3">
        <v>2.9</v>
      </c>
      <c r="M34" s="64">
        <v>0.4</v>
      </c>
      <c r="N34" s="3">
        <v>0.65</v>
      </c>
      <c r="O34" s="64">
        <v>0.12</v>
      </c>
      <c r="P34" s="3">
        <v>6.92</v>
      </c>
      <c r="Q34" s="64">
        <v>1.52</v>
      </c>
      <c r="R34" s="72">
        <v>14.2</v>
      </c>
      <c r="S34" s="72">
        <v>1.4</v>
      </c>
    </row>
    <row r="35" spans="1:21" x14ac:dyDescent="0.25">
      <c r="A35" s="19" t="s">
        <v>139</v>
      </c>
      <c r="B35" s="26">
        <v>34</v>
      </c>
      <c r="C35" s="28">
        <v>1.9000000000000001E-15</v>
      </c>
      <c r="D35" s="11">
        <v>1.2999999999999999E-16</v>
      </c>
      <c r="E35" s="60">
        <v>5.5882352941176469E-14</v>
      </c>
      <c r="F35" s="10">
        <v>3.5000000000000003E-2</v>
      </c>
      <c r="G35" s="10">
        <v>1.0999999999999999E-2</v>
      </c>
      <c r="H35" s="65">
        <v>0.04</v>
      </c>
      <c r="I35" s="10">
        <v>1</v>
      </c>
      <c r="J35" s="10">
        <v>0.3</v>
      </c>
      <c r="K35" s="65">
        <v>1.2</v>
      </c>
      <c r="L35" s="10">
        <v>1.1000000000000001</v>
      </c>
      <c r="M35" s="65">
        <v>0.2</v>
      </c>
      <c r="N35" s="10">
        <v>0.33</v>
      </c>
      <c r="O35" s="65">
        <v>0.21</v>
      </c>
      <c r="P35" s="10">
        <v>23.79</v>
      </c>
      <c r="Q35" s="65">
        <v>15.99</v>
      </c>
      <c r="R35" s="73">
        <v>9.6</v>
      </c>
      <c r="S35" s="73">
        <v>1.7</v>
      </c>
    </row>
    <row r="36" spans="1:21" x14ac:dyDescent="0.25">
      <c r="A36" s="17" t="s">
        <v>140</v>
      </c>
      <c r="B36" s="24">
        <v>90</v>
      </c>
      <c r="C36" s="54">
        <v>2.9999999999999998E-14</v>
      </c>
      <c r="D36" s="52">
        <v>1.7E-16</v>
      </c>
      <c r="E36" s="58">
        <v>3.3333333333333334E-13</v>
      </c>
      <c r="F36" s="9">
        <v>0.311</v>
      </c>
      <c r="G36" s="9">
        <v>1.6E-2</v>
      </c>
      <c r="H36" s="63">
        <v>0.10299999999999999</v>
      </c>
      <c r="I36" s="9">
        <v>3.5</v>
      </c>
      <c r="J36" s="9">
        <v>0.2</v>
      </c>
      <c r="K36" s="63">
        <v>1.1000000000000001</v>
      </c>
      <c r="L36" s="9">
        <v>3.5</v>
      </c>
      <c r="M36" s="63">
        <v>0.2</v>
      </c>
      <c r="N36" s="9">
        <v>0.05</v>
      </c>
      <c r="O36" s="63">
        <v>0.02</v>
      </c>
      <c r="P36" s="9">
        <v>41.85</v>
      </c>
      <c r="Q36" s="63">
        <v>16.14</v>
      </c>
      <c r="R36" s="71">
        <v>17.5</v>
      </c>
      <c r="S36" s="71">
        <v>1.2</v>
      </c>
      <c r="T36" s="4"/>
      <c r="U36" s="4"/>
    </row>
    <row r="37" spans="1:21" x14ac:dyDescent="0.25">
      <c r="A37" s="18" t="s">
        <v>141</v>
      </c>
      <c r="B37" s="25">
        <v>57</v>
      </c>
      <c r="C37" s="55">
        <v>1.1E-14</v>
      </c>
      <c r="D37" s="2">
        <v>1.9000000000000001E-16</v>
      </c>
      <c r="E37" s="59">
        <v>1.9298245614035089E-13</v>
      </c>
      <c r="F37" s="3">
        <v>0.12</v>
      </c>
      <c r="G37" s="3">
        <v>0.02</v>
      </c>
      <c r="H37" s="64">
        <v>4.2999999999999997E-2</v>
      </c>
      <c r="I37" s="3">
        <v>2.1</v>
      </c>
      <c r="J37" s="3">
        <v>0.4</v>
      </c>
      <c r="K37" s="64">
        <v>0.8</v>
      </c>
      <c r="L37" s="3">
        <v>2.2000000000000002</v>
      </c>
      <c r="M37" s="64">
        <v>0.1</v>
      </c>
      <c r="N37" s="3">
        <v>0.17</v>
      </c>
      <c r="O37" s="64">
        <v>0.05</v>
      </c>
      <c r="P37" s="3">
        <v>14.13</v>
      </c>
      <c r="Q37" s="64">
        <v>4.87</v>
      </c>
      <c r="R37" s="72">
        <v>15.8</v>
      </c>
      <c r="S37" s="72">
        <v>1.3</v>
      </c>
    </row>
    <row r="38" spans="1:21" x14ac:dyDescent="0.25">
      <c r="A38" s="19" t="s">
        <v>142</v>
      </c>
      <c r="B38" s="26">
        <v>34</v>
      </c>
      <c r="C38" s="28">
        <v>3.0999999999999999E-15</v>
      </c>
      <c r="D38" s="11">
        <v>1.5E-16</v>
      </c>
      <c r="E38" s="60">
        <v>9.1176470588235289E-14</v>
      </c>
      <c r="F38" s="10">
        <v>5.0999999999999997E-2</v>
      </c>
      <c r="G38" s="10">
        <v>2.7E-2</v>
      </c>
      <c r="H38" s="65">
        <v>2.1000000000000001E-2</v>
      </c>
      <c r="I38" s="10">
        <v>1.5</v>
      </c>
      <c r="J38" s="10">
        <v>0.8</v>
      </c>
      <c r="K38" s="65">
        <v>0.6</v>
      </c>
      <c r="L38" s="10">
        <v>1.7</v>
      </c>
      <c r="M38" s="65">
        <v>0.2</v>
      </c>
      <c r="N38" s="10">
        <v>0.54</v>
      </c>
      <c r="O38" s="65">
        <v>0.14000000000000001</v>
      </c>
      <c r="P38" s="10">
        <v>5.05</v>
      </c>
      <c r="Q38" s="65">
        <v>1.63</v>
      </c>
      <c r="R38" s="73">
        <v>10.199999999999999</v>
      </c>
      <c r="S38" s="73">
        <v>1.3</v>
      </c>
    </row>
    <row r="39" spans="1:21" x14ac:dyDescent="0.25">
      <c r="A39" s="17" t="s">
        <v>143</v>
      </c>
      <c r="B39" s="24">
        <v>129</v>
      </c>
      <c r="C39" s="54">
        <v>1.7000000000000001E-13</v>
      </c>
      <c r="D39" s="52">
        <v>5.1999999999999997E-16</v>
      </c>
      <c r="E39" s="58">
        <v>1.3178294573643411E-12</v>
      </c>
      <c r="F39" s="9">
        <v>3.42</v>
      </c>
      <c r="G39" s="9">
        <v>6.0000000000000001E-3</v>
      </c>
      <c r="H39" s="63">
        <v>7.0000000000000007E-2</v>
      </c>
      <c r="I39" s="9">
        <v>26.5</v>
      </c>
      <c r="J39" s="9">
        <v>0</v>
      </c>
      <c r="K39" s="63">
        <v>0.5</v>
      </c>
      <c r="L39" s="9">
        <v>26.5</v>
      </c>
      <c r="M39" s="63">
        <v>0.9</v>
      </c>
      <c r="N39" s="9">
        <v>0</v>
      </c>
      <c r="O39" s="63">
        <v>0</v>
      </c>
      <c r="P39" s="9">
        <v>77.66</v>
      </c>
      <c r="Q39" s="63">
        <v>48.64</v>
      </c>
      <c r="R39" s="71">
        <v>9.4</v>
      </c>
      <c r="S39" s="71">
        <v>0.6</v>
      </c>
      <c r="T39" s="4"/>
      <c r="U39" s="4"/>
    </row>
    <row r="40" spans="1:21" x14ac:dyDescent="0.25">
      <c r="A40" s="18" t="s">
        <v>144</v>
      </c>
      <c r="B40" s="25">
        <v>38</v>
      </c>
      <c r="C40" s="55">
        <v>2.5000000000000001E-14</v>
      </c>
      <c r="D40" s="2">
        <v>2.1000000000000001E-16</v>
      </c>
      <c r="E40" s="59">
        <v>6.578947368421053E-13</v>
      </c>
      <c r="F40" s="3">
        <v>0.29899999999999999</v>
      </c>
      <c r="G40" s="3">
        <v>3.5999999999999997E-2</v>
      </c>
      <c r="H40" s="64">
        <v>0.13500000000000001</v>
      </c>
      <c r="I40" s="3">
        <v>7.9</v>
      </c>
      <c r="J40" s="3">
        <v>1</v>
      </c>
      <c r="K40" s="64">
        <v>3.6</v>
      </c>
      <c r="L40" s="3">
        <v>8.1</v>
      </c>
      <c r="M40" s="64">
        <v>0.8</v>
      </c>
      <c r="N40" s="3">
        <v>0.12</v>
      </c>
      <c r="O40" s="64">
        <v>0.03</v>
      </c>
      <c r="P40" s="3">
        <v>24.98</v>
      </c>
      <c r="Q40" s="64">
        <v>6.83</v>
      </c>
      <c r="R40" s="72">
        <v>15</v>
      </c>
      <c r="S40" s="72">
        <v>1.1000000000000001</v>
      </c>
    </row>
    <row r="41" spans="1:21" x14ac:dyDescent="0.25">
      <c r="A41" s="18" t="s">
        <v>145</v>
      </c>
      <c r="B41" s="25">
        <v>51</v>
      </c>
      <c r="C41" s="55">
        <v>5.6000000000000001E-14</v>
      </c>
      <c r="D41" s="2">
        <v>1.9000000000000001E-16</v>
      </c>
      <c r="E41" s="59">
        <v>1.0980392156862747E-12</v>
      </c>
      <c r="F41" s="3">
        <v>0.80300000000000005</v>
      </c>
      <c r="G41" s="3">
        <v>1.2E-2</v>
      </c>
      <c r="H41" s="64">
        <v>3.1E-2</v>
      </c>
      <c r="I41" s="3">
        <v>15.7</v>
      </c>
      <c r="J41" s="3">
        <v>0.2</v>
      </c>
      <c r="K41" s="64">
        <v>0.6</v>
      </c>
      <c r="L41" s="3">
        <v>15.8</v>
      </c>
      <c r="M41" s="64">
        <v>1</v>
      </c>
      <c r="N41" s="3">
        <v>0.01</v>
      </c>
      <c r="O41" s="64">
        <v>0.01</v>
      </c>
      <c r="P41" s="3">
        <v>17.34</v>
      </c>
      <c r="Q41" s="64">
        <v>10.53</v>
      </c>
      <c r="R41" s="72">
        <v>12.8</v>
      </c>
      <c r="S41" s="72">
        <v>0.8</v>
      </c>
    </row>
    <row r="42" spans="1:21" x14ac:dyDescent="0.25">
      <c r="A42" s="19" t="s">
        <v>146</v>
      </c>
      <c r="B42" s="26">
        <v>57</v>
      </c>
      <c r="C42" s="28">
        <v>9.1000000000000004E-14</v>
      </c>
      <c r="D42" s="11">
        <v>3.2999999999999999E-16</v>
      </c>
      <c r="E42" s="60">
        <v>1.5964912280701755E-12</v>
      </c>
      <c r="F42" s="10">
        <v>1.1519999999999999</v>
      </c>
      <c r="G42" s="10">
        <v>2.7E-2</v>
      </c>
      <c r="H42" s="65">
        <v>7.2999999999999995E-2</v>
      </c>
      <c r="I42" s="10">
        <v>20.2</v>
      </c>
      <c r="J42" s="10">
        <v>0.5</v>
      </c>
      <c r="K42" s="65">
        <v>1.3</v>
      </c>
      <c r="L42" s="10">
        <v>20.3</v>
      </c>
      <c r="M42" s="65">
        <v>1.2</v>
      </c>
      <c r="N42" s="10">
        <v>0.02</v>
      </c>
      <c r="O42" s="65">
        <v>0.01</v>
      </c>
      <c r="P42" s="10">
        <v>17.84</v>
      </c>
      <c r="Q42" s="65">
        <v>4.5</v>
      </c>
      <c r="R42" s="73">
        <v>14.6</v>
      </c>
      <c r="S42" s="73">
        <v>0.9</v>
      </c>
    </row>
    <row r="43" spans="1:21" x14ac:dyDescent="0.25">
      <c r="A43" s="17" t="s">
        <v>147</v>
      </c>
      <c r="B43" s="24">
        <v>36</v>
      </c>
      <c r="C43" s="54">
        <v>3.9000000000000003E-15</v>
      </c>
      <c r="D43" s="52">
        <v>1.2999999999999999E-16</v>
      </c>
      <c r="E43" s="58">
        <v>1.0833333333333334E-13</v>
      </c>
      <c r="F43" s="9">
        <v>3.5000000000000003E-2</v>
      </c>
      <c r="G43" s="9">
        <v>0.02</v>
      </c>
      <c r="H43" s="63">
        <v>8.9999999999999993E-3</v>
      </c>
      <c r="I43" s="9">
        <v>1</v>
      </c>
      <c r="J43" s="9">
        <v>0.5</v>
      </c>
      <c r="K43" s="63">
        <v>0.2</v>
      </c>
      <c r="L43" s="9">
        <v>1.1000000000000001</v>
      </c>
      <c r="M43" s="63">
        <v>0.1</v>
      </c>
      <c r="N43" s="9">
        <v>0.55000000000000004</v>
      </c>
      <c r="O43" s="63">
        <v>0.14000000000000001</v>
      </c>
      <c r="P43" s="9">
        <v>2.91</v>
      </c>
      <c r="Q43" s="63">
        <v>0.92</v>
      </c>
      <c r="R43" s="71">
        <v>17.899999999999999</v>
      </c>
      <c r="S43" s="71">
        <v>2.2000000000000002</v>
      </c>
      <c r="T43" s="4"/>
      <c r="U43" s="4"/>
    </row>
    <row r="44" spans="1:21" x14ac:dyDescent="0.25">
      <c r="A44" s="18" t="s">
        <v>148</v>
      </c>
      <c r="B44" s="25">
        <v>46</v>
      </c>
      <c r="C44" s="55">
        <v>5E-15</v>
      </c>
      <c r="D44" s="2">
        <v>1.2999999999999999E-16</v>
      </c>
      <c r="E44" s="59">
        <v>1.0869565217391304E-13</v>
      </c>
      <c r="F44" s="3">
        <v>4.9000000000000002E-2</v>
      </c>
      <c r="G44" s="3">
        <v>1.2999999999999999E-2</v>
      </c>
      <c r="H44" s="64">
        <v>2.5000000000000001E-2</v>
      </c>
      <c r="I44" s="3">
        <v>1.1000000000000001</v>
      </c>
      <c r="J44" s="3">
        <v>0.3</v>
      </c>
      <c r="K44" s="64">
        <v>0.6</v>
      </c>
      <c r="L44" s="3">
        <v>1.1000000000000001</v>
      </c>
      <c r="M44" s="64">
        <v>0.1</v>
      </c>
      <c r="N44" s="3">
        <v>0.26</v>
      </c>
      <c r="O44" s="64">
        <v>0.09</v>
      </c>
      <c r="P44" s="3">
        <v>13.23</v>
      </c>
      <c r="Q44" s="64">
        <v>5.08</v>
      </c>
      <c r="R44" s="72">
        <v>17.7</v>
      </c>
      <c r="S44" s="72">
        <v>2</v>
      </c>
    </row>
    <row r="45" spans="1:21" x14ac:dyDescent="0.25">
      <c r="A45" s="18" t="s">
        <v>149</v>
      </c>
      <c r="B45" s="25">
        <v>56</v>
      </c>
      <c r="C45" s="55">
        <v>2.9999999999999998E-15</v>
      </c>
      <c r="D45" s="2">
        <v>1.2E-16</v>
      </c>
      <c r="E45" s="59">
        <v>5.3571428571428569E-14</v>
      </c>
      <c r="F45" s="3">
        <v>1.4999999999999999E-2</v>
      </c>
      <c r="G45" s="3">
        <v>5.0000000000000001E-3</v>
      </c>
      <c r="H45" s="64">
        <v>5.0000000000000001E-3</v>
      </c>
      <c r="I45" s="3">
        <v>0.3</v>
      </c>
      <c r="J45" s="3">
        <v>0.1</v>
      </c>
      <c r="K45" s="64">
        <v>0.1</v>
      </c>
      <c r="L45" s="3">
        <v>0.3</v>
      </c>
      <c r="M45" s="64">
        <v>0</v>
      </c>
      <c r="N45" s="3">
        <v>0.36</v>
      </c>
      <c r="O45" s="64">
        <v>0.24</v>
      </c>
      <c r="P45" s="3">
        <v>6.5</v>
      </c>
      <c r="Q45" s="64">
        <v>4.28</v>
      </c>
      <c r="R45" s="72">
        <v>34.700000000000003</v>
      </c>
      <c r="S45" s="72">
        <v>6</v>
      </c>
    </row>
    <row r="46" spans="1:21" x14ac:dyDescent="0.25">
      <c r="A46" s="19" t="s">
        <v>150</v>
      </c>
      <c r="B46" s="26">
        <v>35</v>
      </c>
      <c r="C46" s="28">
        <v>2.3999999999999999E-15</v>
      </c>
      <c r="D46" s="11">
        <v>1.2999999999999999E-16</v>
      </c>
      <c r="E46" s="60">
        <v>6.8571428571428562E-14</v>
      </c>
      <c r="F46" s="10">
        <v>2.5000000000000001E-2</v>
      </c>
      <c r="G46" s="10">
        <v>1.0999999999999999E-2</v>
      </c>
      <c r="H46" s="65">
        <v>1.7999999999999999E-2</v>
      </c>
      <c r="I46" s="10">
        <v>0.7</v>
      </c>
      <c r="J46" s="10">
        <v>0.3</v>
      </c>
      <c r="K46" s="65">
        <v>0.5</v>
      </c>
      <c r="L46" s="10">
        <v>0.8</v>
      </c>
      <c r="M46" s="65">
        <v>0.1</v>
      </c>
      <c r="N46" s="10">
        <v>0.43</v>
      </c>
      <c r="O46" s="65">
        <v>0.2</v>
      </c>
      <c r="P46" s="10">
        <v>11.59</v>
      </c>
      <c r="Q46" s="65">
        <v>5.9</v>
      </c>
      <c r="R46" s="73">
        <v>16.600000000000001</v>
      </c>
      <c r="S46" s="73">
        <v>2.7</v>
      </c>
    </row>
    <row r="47" spans="1:21" x14ac:dyDescent="0.25">
      <c r="A47" s="17" t="s">
        <v>151</v>
      </c>
      <c r="B47" s="24">
        <v>49</v>
      </c>
      <c r="C47" s="54">
        <v>7.1000000000000002E-15</v>
      </c>
      <c r="D47" s="52">
        <v>1.1E-16</v>
      </c>
      <c r="E47" s="58">
        <v>1.4489795918367346E-13</v>
      </c>
      <c r="F47" s="9">
        <v>0.125</v>
      </c>
      <c r="G47" s="9">
        <v>2.4E-2</v>
      </c>
      <c r="H47" s="63">
        <v>0.10299999999999999</v>
      </c>
      <c r="I47" s="9">
        <v>2.5</v>
      </c>
      <c r="J47" s="9">
        <v>0.5</v>
      </c>
      <c r="K47" s="63">
        <v>2.1</v>
      </c>
      <c r="L47" s="9">
        <v>2.7</v>
      </c>
      <c r="M47" s="63">
        <v>0.2</v>
      </c>
      <c r="N47" s="9">
        <v>0.2</v>
      </c>
      <c r="O47" s="63">
        <v>0.04</v>
      </c>
      <c r="P47" s="9">
        <v>28.25</v>
      </c>
      <c r="Q47" s="63">
        <v>5.16</v>
      </c>
      <c r="R47" s="71">
        <v>10.1</v>
      </c>
      <c r="S47" s="71">
        <v>0.9</v>
      </c>
      <c r="T47" s="4"/>
      <c r="U47" s="4"/>
    </row>
    <row r="48" spans="1:21" x14ac:dyDescent="0.25">
      <c r="A48" s="18" t="s">
        <v>152</v>
      </c>
      <c r="B48" s="25">
        <v>76</v>
      </c>
      <c r="C48" s="55">
        <v>1E-14</v>
      </c>
      <c r="D48" s="2">
        <v>1.4000000000000001E-16</v>
      </c>
      <c r="E48" s="59">
        <v>1.3157894736842106E-13</v>
      </c>
      <c r="F48" s="3">
        <v>0.18</v>
      </c>
      <c r="G48" s="3">
        <v>0.01</v>
      </c>
      <c r="H48" s="64">
        <v>9.8000000000000004E-2</v>
      </c>
      <c r="I48" s="3">
        <v>2.4</v>
      </c>
      <c r="J48" s="3">
        <v>0.1</v>
      </c>
      <c r="K48" s="64">
        <v>1.3</v>
      </c>
      <c r="L48" s="3">
        <v>2.4</v>
      </c>
      <c r="M48" s="64">
        <v>0.1</v>
      </c>
      <c r="N48" s="3">
        <v>0.06</v>
      </c>
      <c r="O48" s="64">
        <v>0.02</v>
      </c>
      <c r="P48" s="3">
        <v>65.260000000000005</v>
      </c>
      <c r="Q48" s="64">
        <v>18.57</v>
      </c>
      <c r="R48" s="72">
        <v>10.199999999999999</v>
      </c>
      <c r="S48" s="72">
        <v>0.9</v>
      </c>
    </row>
    <row r="49" spans="1:21" x14ac:dyDescent="0.25">
      <c r="A49" s="18" t="s">
        <v>153</v>
      </c>
      <c r="B49" s="25">
        <v>39</v>
      </c>
      <c r="C49" s="55">
        <v>6.3999999999999999E-15</v>
      </c>
      <c r="D49" s="2">
        <v>1.2999999999999999E-16</v>
      </c>
      <c r="E49" s="59">
        <v>1.6410256410256411E-13</v>
      </c>
      <c r="F49" s="3">
        <v>5.6000000000000001E-2</v>
      </c>
      <c r="G49" s="3">
        <v>0.01</v>
      </c>
      <c r="H49" s="64">
        <v>3.9E-2</v>
      </c>
      <c r="I49" s="3">
        <v>1.4</v>
      </c>
      <c r="J49" s="3">
        <v>0.3</v>
      </c>
      <c r="K49" s="64">
        <v>1</v>
      </c>
      <c r="L49" s="3">
        <v>1.5</v>
      </c>
      <c r="M49" s="64">
        <v>0.2</v>
      </c>
      <c r="N49" s="3">
        <v>0.18</v>
      </c>
      <c r="O49" s="64">
        <v>0.06</v>
      </c>
      <c r="P49" s="3">
        <v>26.27</v>
      </c>
      <c r="Q49" s="64">
        <v>8.61</v>
      </c>
      <c r="R49" s="72">
        <v>20.2</v>
      </c>
      <c r="S49" s="72">
        <v>1.9</v>
      </c>
    </row>
    <row r="50" spans="1:21" x14ac:dyDescent="0.25">
      <c r="A50" s="19" t="s">
        <v>154</v>
      </c>
      <c r="B50" s="26">
        <v>29</v>
      </c>
      <c r="C50" s="28">
        <v>4.6999999999999999E-15</v>
      </c>
      <c r="D50" s="11">
        <v>1.2E-16</v>
      </c>
      <c r="E50" s="60">
        <v>1.6206896551724137E-13</v>
      </c>
      <c r="F50" s="10">
        <v>0.121</v>
      </c>
      <c r="G50" s="10">
        <v>2.3E-2</v>
      </c>
      <c r="H50" s="65">
        <v>7.1999999999999995E-2</v>
      </c>
      <c r="I50" s="10">
        <v>4.2</v>
      </c>
      <c r="J50" s="10">
        <v>0.8</v>
      </c>
      <c r="K50" s="65">
        <v>2.5</v>
      </c>
      <c r="L50" s="10">
        <v>4.4000000000000004</v>
      </c>
      <c r="M50" s="65">
        <v>0.6</v>
      </c>
      <c r="N50" s="10">
        <v>0.19</v>
      </c>
      <c r="O50" s="65">
        <v>0.05</v>
      </c>
      <c r="P50" s="10">
        <v>20.58</v>
      </c>
      <c r="Q50" s="65">
        <v>4.97</v>
      </c>
      <c r="R50" s="73">
        <v>6.8</v>
      </c>
      <c r="S50" s="73">
        <v>0.7</v>
      </c>
    </row>
    <row r="51" spans="1:21" x14ac:dyDescent="0.25">
      <c r="A51" s="17" t="s">
        <v>155</v>
      </c>
      <c r="B51" s="24">
        <v>15</v>
      </c>
      <c r="C51" s="54">
        <v>2.6E-15</v>
      </c>
      <c r="D51" s="52">
        <v>1.2E-16</v>
      </c>
      <c r="E51" s="58">
        <v>1.7333333333333334E-13</v>
      </c>
      <c r="F51" s="9">
        <v>3.7999999999999999E-2</v>
      </c>
      <c r="G51" s="9">
        <v>3.3000000000000002E-2</v>
      </c>
      <c r="H51" s="63">
        <v>3.7999999999999999E-2</v>
      </c>
      <c r="I51" s="9">
        <v>2.5</v>
      </c>
      <c r="J51" s="9">
        <v>2.2000000000000002</v>
      </c>
      <c r="K51" s="63">
        <v>2.5</v>
      </c>
      <c r="L51" s="9">
        <v>3.1</v>
      </c>
      <c r="M51" s="63">
        <v>0.7</v>
      </c>
      <c r="N51" s="9">
        <v>0.88</v>
      </c>
      <c r="O51" s="63">
        <v>0.16</v>
      </c>
      <c r="P51" s="9">
        <v>7.61</v>
      </c>
      <c r="Q51" s="63">
        <v>1.55</v>
      </c>
      <c r="R51" s="71">
        <v>10.6</v>
      </c>
      <c r="S51" s="71">
        <v>1.4</v>
      </c>
      <c r="T51" s="4"/>
      <c r="U51" s="4"/>
    </row>
    <row r="52" spans="1:21" x14ac:dyDescent="0.25">
      <c r="A52" s="18" t="s">
        <v>156</v>
      </c>
      <c r="B52" s="25">
        <v>23</v>
      </c>
      <c r="C52" s="55">
        <v>1.9000000000000001E-15</v>
      </c>
      <c r="D52" s="2">
        <v>1.1E-16</v>
      </c>
      <c r="E52" s="59">
        <v>8.2608695652173918E-14</v>
      </c>
      <c r="F52" s="3">
        <v>3.1E-2</v>
      </c>
      <c r="G52" s="3">
        <v>2.4E-2</v>
      </c>
      <c r="H52" s="64">
        <v>3.9E-2</v>
      </c>
      <c r="I52" s="3">
        <v>1.3</v>
      </c>
      <c r="J52" s="3">
        <v>1</v>
      </c>
      <c r="K52" s="64">
        <v>1.7</v>
      </c>
      <c r="L52" s="3">
        <v>1.6</v>
      </c>
      <c r="M52" s="64">
        <v>0.3</v>
      </c>
      <c r="N52" s="3">
        <v>0.77</v>
      </c>
      <c r="O52" s="64">
        <v>0.14000000000000001</v>
      </c>
      <c r="P52" s="3">
        <v>10.87</v>
      </c>
      <c r="Q52" s="64">
        <v>2.2999999999999998</v>
      </c>
      <c r="R52" s="72">
        <v>9.9</v>
      </c>
      <c r="S52" s="72">
        <v>1.4</v>
      </c>
    </row>
    <row r="53" spans="1:21" x14ac:dyDescent="0.25">
      <c r="A53" s="18" t="s">
        <v>157</v>
      </c>
      <c r="B53" s="25">
        <v>8</v>
      </c>
      <c r="C53" s="55">
        <v>1.2E-15</v>
      </c>
      <c r="D53" s="2">
        <v>1.1E-16</v>
      </c>
      <c r="E53" s="59">
        <v>1.4999999999999999E-13</v>
      </c>
      <c r="F53" s="3">
        <v>1.6E-2</v>
      </c>
      <c r="G53" s="3">
        <v>0.01</v>
      </c>
      <c r="H53" s="64">
        <v>2.3E-2</v>
      </c>
      <c r="I53" s="3">
        <v>2</v>
      </c>
      <c r="J53" s="3">
        <v>1.3</v>
      </c>
      <c r="K53" s="64">
        <v>2.8</v>
      </c>
      <c r="L53" s="3">
        <v>2.4</v>
      </c>
      <c r="M53" s="64">
        <v>1</v>
      </c>
      <c r="N53" s="3">
        <v>0.64</v>
      </c>
      <c r="O53" s="64">
        <v>0.18</v>
      </c>
      <c r="P53" s="3">
        <v>14.43</v>
      </c>
      <c r="Q53" s="64">
        <v>6.95</v>
      </c>
      <c r="R53" s="72">
        <v>12.1</v>
      </c>
      <c r="S53" s="72">
        <v>2.2999999999999998</v>
      </c>
    </row>
    <row r="54" spans="1:21" x14ac:dyDescent="0.25">
      <c r="A54" s="19" t="s">
        <v>158</v>
      </c>
      <c r="B54" s="26">
        <v>14</v>
      </c>
      <c r="C54" s="28">
        <v>1.9000000000000001E-15</v>
      </c>
      <c r="D54" s="11">
        <v>1.1E-16</v>
      </c>
      <c r="E54" s="60">
        <v>1.3571428571428572E-13</v>
      </c>
      <c r="F54" s="10">
        <v>2.5000000000000001E-2</v>
      </c>
      <c r="G54" s="10">
        <v>1.0999999999999999E-2</v>
      </c>
      <c r="H54" s="65">
        <v>2.9000000000000001E-2</v>
      </c>
      <c r="I54" s="10">
        <v>1.8</v>
      </c>
      <c r="J54" s="10">
        <v>0.8</v>
      </c>
      <c r="K54" s="65">
        <v>2.1</v>
      </c>
      <c r="L54" s="10">
        <v>2</v>
      </c>
      <c r="M54" s="65">
        <v>0.5</v>
      </c>
      <c r="N54" s="10">
        <v>0.45</v>
      </c>
      <c r="O54" s="65">
        <v>0.12</v>
      </c>
      <c r="P54" s="10">
        <v>17.329999999999998</v>
      </c>
      <c r="Q54" s="65">
        <v>4.97</v>
      </c>
      <c r="R54" s="73">
        <v>12.5</v>
      </c>
      <c r="S54" s="73">
        <v>1.7</v>
      </c>
    </row>
    <row r="55" spans="1:21" x14ac:dyDescent="0.25">
      <c r="A55" s="17" t="s">
        <v>159</v>
      </c>
      <c r="B55" s="24">
        <v>43</v>
      </c>
      <c r="C55" s="54">
        <v>2.3E-14</v>
      </c>
      <c r="D55" s="52">
        <v>1.5E-16</v>
      </c>
      <c r="E55" s="58">
        <v>5.3488372093023258E-13</v>
      </c>
      <c r="F55" s="9">
        <v>0.14099999999999999</v>
      </c>
      <c r="G55" s="9">
        <v>2.8000000000000001E-2</v>
      </c>
      <c r="H55" s="63">
        <v>7.9000000000000001E-2</v>
      </c>
      <c r="I55" s="9">
        <v>3.3</v>
      </c>
      <c r="J55" s="9">
        <v>0.7</v>
      </c>
      <c r="K55" s="63">
        <v>1.8</v>
      </c>
      <c r="L55" s="9">
        <v>3.5</v>
      </c>
      <c r="M55" s="63">
        <v>0.3</v>
      </c>
      <c r="N55" s="9">
        <v>0.2</v>
      </c>
      <c r="O55" s="63">
        <v>0.04</v>
      </c>
      <c r="P55" s="9">
        <v>18.43</v>
      </c>
      <c r="Q55" s="63">
        <v>5.45</v>
      </c>
      <c r="R55" s="71">
        <v>28.4</v>
      </c>
      <c r="S55" s="71">
        <v>2.2999999999999998</v>
      </c>
      <c r="T55" s="4"/>
      <c r="U55" s="4"/>
    </row>
    <row r="56" spans="1:21" x14ac:dyDescent="0.25">
      <c r="A56" s="18" t="s">
        <v>160</v>
      </c>
      <c r="B56" s="25">
        <v>60</v>
      </c>
      <c r="C56" s="55">
        <v>9.7999999999999999E-15</v>
      </c>
      <c r="D56" s="2">
        <v>1.5E-16</v>
      </c>
      <c r="E56" s="59">
        <v>1.6333333333333334E-13</v>
      </c>
      <c r="F56" s="3">
        <v>6.2E-2</v>
      </c>
      <c r="G56" s="3">
        <v>2.7E-2</v>
      </c>
      <c r="H56" s="64">
        <v>8.2000000000000003E-2</v>
      </c>
      <c r="I56" s="3">
        <v>1</v>
      </c>
      <c r="J56" s="3">
        <v>0.4</v>
      </c>
      <c r="K56" s="64">
        <v>1.4</v>
      </c>
      <c r="L56" s="3">
        <v>1.1000000000000001</v>
      </c>
      <c r="M56" s="64">
        <v>0.1</v>
      </c>
      <c r="N56" s="3">
        <v>0.43</v>
      </c>
      <c r="O56" s="64">
        <v>0.08</v>
      </c>
      <c r="P56" s="3">
        <v>20.54</v>
      </c>
      <c r="Q56" s="64">
        <v>4.2300000000000004</v>
      </c>
      <c r="R56" s="72">
        <v>26.7</v>
      </c>
      <c r="S56" s="72">
        <v>2.5</v>
      </c>
    </row>
    <row r="57" spans="1:21" x14ac:dyDescent="0.25">
      <c r="A57" s="18" t="s">
        <v>161</v>
      </c>
      <c r="B57" s="25">
        <v>38</v>
      </c>
      <c r="C57" s="55">
        <v>5.9999999999999997E-15</v>
      </c>
      <c r="D57" s="2">
        <v>1.2999999999999999E-16</v>
      </c>
      <c r="E57" s="59">
        <v>1.5789473684210526E-13</v>
      </c>
      <c r="F57" s="3">
        <v>3.1E-2</v>
      </c>
      <c r="G57" s="3">
        <v>8.9999999999999993E-3</v>
      </c>
      <c r="H57" s="64">
        <v>1.4999999999999999E-2</v>
      </c>
      <c r="I57" s="3">
        <v>0.8</v>
      </c>
      <c r="J57" s="3">
        <v>0.2</v>
      </c>
      <c r="K57" s="64">
        <v>0.4</v>
      </c>
      <c r="L57" s="3">
        <v>0.9</v>
      </c>
      <c r="M57" s="64">
        <v>0.1</v>
      </c>
      <c r="N57" s="3">
        <v>0.3</v>
      </c>
      <c r="O57" s="64">
        <v>0.1</v>
      </c>
      <c r="P57" s="3">
        <v>11.18</v>
      </c>
      <c r="Q57" s="64">
        <v>6.9</v>
      </c>
      <c r="R57" s="72">
        <v>34.200000000000003</v>
      </c>
      <c r="S57" s="72">
        <v>3.3</v>
      </c>
    </row>
    <row r="58" spans="1:21" x14ac:dyDescent="0.25">
      <c r="A58" s="19" t="s">
        <v>162</v>
      </c>
      <c r="B58" s="26">
        <v>70</v>
      </c>
      <c r="C58" s="28">
        <v>5.8000000000000005E-14</v>
      </c>
      <c r="D58" s="11">
        <v>2.4E-16</v>
      </c>
      <c r="E58" s="60">
        <v>8.2857142857142862E-13</v>
      </c>
      <c r="F58" s="10">
        <v>0.38500000000000001</v>
      </c>
      <c r="G58" s="10">
        <v>1.4E-2</v>
      </c>
      <c r="H58" s="65">
        <v>0.126</v>
      </c>
      <c r="I58" s="10">
        <v>5.5</v>
      </c>
      <c r="J58" s="10">
        <v>0.2</v>
      </c>
      <c r="K58" s="65">
        <v>1.8</v>
      </c>
      <c r="L58" s="10">
        <v>5.6</v>
      </c>
      <c r="M58" s="65">
        <v>0.4</v>
      </c>
      <c r="N58" s="10">
        <v>0.04</v>
      </c>
      <c r="O58" s="65">
        <v>0.01</v>
      </c>
      <c r="P58" s="10">
        <v>58.37</v>
      </c>
      <c r="Q58" s="65">
        <v>12.9</v>
      </c>
      <c r="R58" s="73">
        <v>27.8</v>
      </c>
      <c r="S58" s="73">
        <v>2.1</v>
      </c>
    </row>
    <row r="59" spans="1:21" x14ac:dyDescent="0.25">
      <c r="A59" s="17" t="s">
        <v>163</v>
      </c>
      <c r="B59" s="24">
        <v>19</v>
      </c>
      <c r="C59" s="54">
        <v>9.3000000000000004E-15</v>
      </c>
      <c r="D59" s="52">
        <v>1.5E-16</v>
      </c>
      <c r="E59" s="58">
        <v>4.894736842105263E-13</v>
      </c>
      <c r="F59" s="9">
        <v>0.22500000000000001</v>
      </c>
      <c r="G59" s="9">
        <v>1.4E-2</v>
      </c>
      <c r="H59" s="63">
        <v>1.2E-2</v>
      </c>
      <c r="I59" s="9">
        <v>11.8</v>
      </c>
      <c r="J59" s="9">
        <v>0.7</v>
      </c>
      <c r="K59" s="63">
        <v>0.6</v>
      </c>
      <c r="L59" s="9">
        <v>12</v>
      </c>
      <c r="M59" s="63">
        <v>2.2000000000000002</v>
      </c>
      <c r="N59" s="9">
        <v>0.06</v>
      </c>
      <c r="O59" s="63">
        <v>0.02</v>
      </c>
      <c r="P59" s="9">
        <v>5.76</v>
      </c>
      <c r="Q59" s="63">
        <v>1.27</v>
      </c>
      <c r="R59" s="71">
        <v>7.6</v>
      </c>
      <c r="S59" s="71">
        <v>0.7</v>
      </c>
      <c r="T59" s="4"/>
      <c r="U59" s="4"/>
    </row>
    <row r="60" spans="1:21" x14ac:dyDescent="0.25">
      <c r="A60" s="18" t="s">
        <v>164</v>
      </c>
      <c r="B60" s="25">
        <v>38</v>
      </c>
      <c r="C60" s="55">
        <v>1.1E-14</v>
      </c>
      <c r="D60" s="2">
        <v>1.4000000000000001E-16</v>
      </c>
      <c r="E60" s="59">
        <v>2.8947368421052635E-13</v>
      </c>
      <c r="F60" s="3">
        <v>0.13200000000000001</v>
      </c>
      <c r="G60" s="3">
        <v>1.2E-2</v>
      </c>
      <c r="H60" s="64">
        <v>1.9E-2</v>
      </c>
      <c r="I60" s="3">
        <v>3.5</v>
      </c>
      <c r="J60" s="3">
        <v>0.3</v>
      </c>
      <c r="K60" s="64">
        <v>0.5</v>
      </c>
      <c r="L60" s="3">
        <v>3.5</v>
      </c>
      <c r="M60" s="64">
        <v>0.4</v>
      </c>
      <c r="N60" s="3">
        <v>0.09</v>
      </c>
      <c r="O60" s="64">
        <v>0.02</v>
      </c>
      <c r="P60" s="3">
        <v>10.45</v>
      </c>
      <c r="Q60" s="64">
        <v>2.56</v>
      </c>
      <c r="R60" s="72">
        <v>15.8</v>
      </c>
      <c r="S60" s="72">
        <v>1.3</v>
      </c>
    </row>
    <row r="61" spans="1:21" x14ac:dyDescent="0.25">
      <c r="A61" s="18" t="s">
        <v>165</v>
      </c>
      <c r="B61" s="25">
        <v>25</v>
      </c>
      <c r="C61" s="55">
        <v>4.5999999999999998E-15</v>
      </c>
      <c r="D61" s="2">
        <v>9.5000000000000003E-17</v>
      </c>
      <c r="E61" s="59">
        <v>1.8399999999999997E-13</v>
      </c>
      <c r="F61" s="3">
        <v>5.0999999999999997E-2</v>
      </c>
      <c r="G61" s="3">
        <v>0.11600000000000001</v>
      </c>
      <c r="H61" s="64">
        <v>3.3000000000000002E-2</v>
      </c>
      <c r="I61" s="3">
        <v>2.1</v>
      </c>
      <c r="J61" s="3">
        <v>4.5999999999999996</v>
      </c>
      <c r="K61" s="64">
        <v>1.3</v>
      </c>
      <c r="L61" s="3">
        <v>3.2</v>
      </c>
      <c r="M61" s="64">
        <v>0.5</v>
      </c>
      <c r="N61" s="3">
        <v>2.25</v>
      </c>
      <c r="O61" s="64">
        <v>0.28999999999999998</v>
      </c>
      <c r="P61" s="3">
        <v>1.91</v>
      </c>
      <c r="Q61" s="64">
        <v>0.62</v>
      </c>
      <c r="R61" s="72">
        <v>10.9</v>
      </c>
      <c r="S61" s="72">
        <v>1.3</v>
      </c>
    </row>
    <row r="62" spans="1:21" x14ac:dyDescent="0.25">
      <c r="A62" s="19" t="s">
        <v>166</v>
      </c>
      <c r="B62" s="26">
        <v>13</v>
      </c>
      <c r="C62" s="28">
        <v>4.5999999999999998E-15</v>
      </c>
      <c r="D62" s="11">
        <v>1.2E-16</v>
      </c>
      <c r="E62" s="60">
        <v>3.5384615384615387E-13</v>
      </c>
      <c r="F62" s="10">
        <v>5.1999999999999998E-2</v>
      </c>
      <c r="G62" s="10">
        <v>2.1999999999999999E-2</v>
      </c>
      <c r="H62" s="65">
        <v>1.9E-2</v>
      </c>
      <c r="I62" s="10">
        <v>4</v>
      </c>
      <c r="J62" s="10">
        <v>1.7</v>
      </c>
      <c r="K62" s="65">
        <v>1.5</v>
      </c>
      <c r="L62" s="10">
        <v>4.4000000000000004</v>
      </c>
      <c r="M62" s="65">
        <v>1.1000000000000001</v>
      </c>
      <c r="N62" s="10">
        <v>0.42</v>
      </c>
      <c r="O62" s="65">
        <v>0.09</v>
      </c>
      <c r="P62" s="10">
        <v>5.96</v>
      </c>
      <c r="Q62" s="65">
        <v>1.61</v>
      </c>
      <c r="R62" s="73">
        <v>15</v>
      </c>
      <c r="S62" s="73">
        <v>1.6</v>
      </c>
    </row>
    <row r="63" spans="1:21" x14ac:dyDescent="0.25">
      <c r="A63" s="17" t="s">
        <v>167</v>
      </c>
      <c r="B63" s="24">
        <v>19</v>
      </c>
      <c r="C63" s="54">
        <v>2.0000000000000002E-15</v>
      </c>
      <c r="D63" s="52">
        <v>1.2E-16</v>
      </c>
      <c r="E63" s="58">
        <v>1.0526315789473685E-13</v>
      </c>
      <c r="F63" s="9">
        <v>5.2999999999999999E-2</v>
      </c>
      <c r="G63" s="9">
        <v>7.4999999999999997E-2</v>
      </c>
      <c r="H63" s="63">
        <v>4.3999999999999997E-2</v>
      </c>
      <c r="I63" s="9">
        <v>2.8</v>
      </c>
      <c r="J63" s="9">
        <v>4</v>
      </c>
      <c r="K63" s="63">
        <v>2.2999999999999998</v>
      </c>
      <c r="L63" s="9">
        <v>3.8</v>
      </c>
      <c r="M63" s="63">
        <v>0.7</v>
      </c>
      <c r="N63" s="9">
        <v>1.42</v>
      </c>
      <c r="O63" s="63">
        <v>0.19</v>
      </c>
      <c r="P63" s="9">
        <v>3.86</v>
      </c>
      <c r="Q63" s="63">
        <v>0.56999999999999995</v>
      </c>
      <c r="R63" s="71">
        <v>5.3</v>
      </c>
      <c r="S63" s="71">
        <v>0.8</v>
      </c>
      <c r="T63" s="4"/>
      <c r="U63" s="4"/>
    </row>
    <row r="64" spans="1:21" x14ac:dyDescent="0.25">
      <c r="A64" s="18" t="s">
        <v>168</v>
      </c>
      <c r="B64" s="25">
        <v>5</v>
      </c>
      <c r="C64" s="55">
        <v>3.7000000000000002E-15</v>
      </c>
      <c r="D64" s="2">
        <v>1.2E-16</v>
      </c>
      <c r="E64" s="59">
        <v>7.3999999999999998E-13</v>
      </c>
      <c r="F64" s="3">
        <v>0.111</v>
      </c>
      <c r="G64" s="3">
        <v>8.8999999999999996E-2</v>
      </c>
      <c r="H64" s="64">
        <v>9.9000000000000005E-2</v>
      </c>
      <c r="I64" s="3">
        <v>22.2</v>
      </c>
      <c r="J64" s="3">
        <v>17.899999999999999</v>
      </c>
      <c r="K64" s="64">
        <v>19.899999999999999</v>
      </c>
      <c r="L64" s="3">
        <v>26.7</v>
      </c>
      <c r="M64" s="64">
        <v>16.899999999999999</v>
      </c>
      <c r="N64" s="3">
        <v>0.81</v>
      </c>
      <c r="O64" s="64">
        <v>0.11</v>
      </c>
      <c r="P64" s="3">
        <v>7.43</v>
      </c>
      <c r="Q64" s="64">
        <v>1.08</v>
      </c>
      <c r="R64" s="72">
        <v>5.2</v>
      </c>
      <c r="S64" s="72">
        <v>0.6</v>
      </c>
    </row>
    <row r="65" spans="1:21" x14ac:dyDescent="0.25">
      <c r="A65" s="18" t="s">
        <v>169</v>
      </c>
      <c r="B65" s="25">
        <v>16</v>
      </c>
      <c r="C65" s="55">
        <v>4.8999999999999999E-14</v>
      </c>
      <c r="D65" s="2">
        <v>2E-16</v>
      </c>
      <c r="E65" s="59">
        <v>3.0624999999999999E-12</v>
      </c>
      <c r="F65" s="3">
        <v>0.17</v>
      </c>
      <c r="G65" s="3">
        <v>0.27800000000000002</v>
      </c>
      <c r="H65" s="64">
        <v>8.3000000000000004E-2</v>
      </c>
      <c r="I65" s="3">
        <v>10.6</v>
      </c>
      <c r="J65" s="3">
        <v>17.399999999999999</v>
      </c>
      <c r="K65" s="64">
        <v>5.2</v>
      </c>
      <c r="L65" s="3">
        <v>14.9</v>
      </c>
      <c r="M65" s="64">
        <v>3.4</v>
      </c>
      <c r="N65" s="3">
        <v>1.64</v>
      </c>
      <c r="O65" s="64">
        <v>0.21</v>
      </c>
      <c r="P65" s="3">
        <v>1.99</v>
      </c>
      <c r="Q65" s="64">
        <v>0.23</v>
      </c>
      <c r="R65" s="72">
        <v>38.5</v>
      </c>
      <c r="S65" s="72">
        <v>3.8</v>
      </c>
    </row>
    <row r="66" spans="1:21" x14ac:dyDescent="0.25">
      <c r="A66" s="19" t="s">
        <v>170</v>
      </c>
      <c r="B66" s="26">
        <v>20</v>
      </c>
      <c r="C66" s="28">
        <v>1.4999999999999999E-14</v>
      </c>
      <c r="D66" s="11">
        <v>1.5E-16</v>
      </c>
      <c r="E66" s="60">
        <v>7.4999999999999993E-13</v>
      </c>
      <c r="F66" s="10">
        <v>0.223</v>
      </c>
      <c r="G66" s="10">
        <v>0.28499999999999998</v>
      </c>
      <c r="H66" s="65">
        <v>0.14000000000000001</v>
      </c>
      <c r="I66" s="10">
        <v>11.1</v>
      </c>
      <c r="J66" s="10">
        <v>14.3</v>
      </c>
      <c r="K66" s="65">
        <v>7</v>
      </c>
      <c r="L66" s="10">
        <v>14.6</v>
      </c>
      <c r="M66" s="65">
        <v>2.8</v>
      </c>
      <c r="N66" s="10">
        <v>1.28</v>
      </c>
      <c r="O66" s="65">
        <v>0.16</v>
      </c>
      <c r="P66" s="10">
        <v>3.27</v>
      </c>
      <c r="Q66" s="65">
        <v>0.36</v>
      </c>
      <c r="R66" s="73">
        <v>9.6999999999999993</v>
      </c>
      <c r="S66" s="73">
        <v>1</v>
      </c>
    </row>
    <row r="67" spans="1:21" x14ac:dyDescent="0.25">
      <c r="A67" s="17" t="s">
        <v>171</v>
      </c>
      <c r="B67" s="24">
        <v>12</v>
      </c>
      <c r="C67" s="54">
        <v>6.2999999999999998E-15</v>
      </c>
      <c r="D67" s="52">
        <v>1.2999999999999999E-16</v>
      </c>
      <c r="E67" s="58">
        <v>5.2499999999999998E-13</v>
      </c>
      <c r="F67" s="9">
        <v>2.1999999999999999E-2</v>
      </c>
      <c r="G67" s="9">
        <v>1.0999999999999999E-2</v>
      </c>
      <c r="H67" s="63">
        <v>1.4E-2</v>
      </c>
      <c r="I67" s="9">
        <v>1.8</v>
      </c>
      <c r="J67" s="9">
        <v>0.9</v>
      </c>
      <c r="K67" s="63">
        <v>1.2</v>
      </c>
      <c r="L67" s="9">
        <v>2</v>
      </c>
      <c r="M67" s="63">
        <v>0.6</v>
      </c>
      <c r="N67" s="9">
        <v>0.49</v>
      </c>
      <c r="O67" s="63">
        <v>0.15</v>
      </c>
      <c r="P67" s="9">
        <v>8.7799999999999994</v>
      </c>
      <c r="Q67" s="63">
        <v>3.81</v>
      </c>
      <c r="R67" s="71">
        <v>48.2</v>
      </c>
      <c r="S67" s="71">
        <v>5</v>
      </c>
      <c r="T67" s="4"/>
      <c r="U67" s="4"/>
    </row>
    <row r="68" spans="1:21" x14ac:dyDescent="0.25">
      <c r="A68" s="18" t="s">
        <v>172</v>
      </c>
      <c r="B68" s="25">
        <v>17</v>
      </c>
      <c r="C68" s="55">
        <v>5.7000000000000003E-15</v>
      </c>
      <c r="D68" s="2">
        <v>1.2999999999999999E-16</v>
      </c>
      <c r="E68" s="59">
        <v>3.3529411764705884E-13</v>
      </c>
      <c r="F68" s="3">
        <v>2.7E-2</v>
      </c>
      <c r="G68" s="3">
        <v>3.6999999999999998E-2</v>
      </c>
      <c r="H68" s="64">
        <v>2.1999999999999999E-2</v>
      </c>
      <c r="I68" s="3">
        <v>1.6</v>
      </c>
      <c r="J68" s="3">
        <v>2.2000000000000002</v>
      </c>
      <c r="K68" s="64">
        <v>1.3</v>
      </c>
      <c r="L68" s="3">
        <v>2.1</v>
      </c>
      <c r="M68" s="64">
        <v>0.5</v>
      </c>
      <c r="N68" s="3">
        <v>1.36</v>
      </c>
      <c r="O68" s="64">
        <v>0.22</v>
      </c>
      <c r="P68" s="3">
        <v>3.91</v>
      </c>
      <c r="Q68" s="64">
        <v>4.4000000000000004</v>
      </c>
      <c r="R68" s="72">
        <v>29.2</v>
      </c>
      <c r="S68" s="72">
        <v>3.4</v>
      </c>
    </row>
    <row r="69" spans="1:21" x14ac:dyDescent="0.25">
      <c r="A69" s="19" t="s">
        <v>173</v>
      </c>
      <c r="B69" s="26">
        <v>17</v>
      </c>
      <c r="C69" s="28">
        <v>3.6000000000000001E-15</v>
      </c>
      <c r="D69" s="11">
        <v>1.2E-16</v>
      </c>
      <c r="E69" s="60">
        <v>2.1176470588235294E-13</v>
      </c>
      <c r="F69" s="10">
        <v>2.1999999999999999E-2</v>
      </c>
      <c r="G69" s="10">
        <v>1.9E-2</v>
      </c>
      <c r="H69" s="65">
        <v>8.0000000000000002E-3</v>
      </c>
      <c r="I69" s="10">
        <v>1.3</v>
      </c>
      <c r="J69" s="10">
        <v>1.1000000000000001</v>
      </c>
      <c r="K69" s="65">
        <v>0.5</v>
      </c>
      <c r="L69" s="10">
        <v>1.6</v>
      </c>
      <c r="M69" s="65">
        <v>0.3</v>
      </c>
      <c r="N69" s="10">
        <v>0.87</v>
      </c>
      <c r="O69" s="65">
        <v>0.18</v>
      </c>
      <c r="P69" s="10">
        <v>2.94</v>
      </c>
      <c r="Q69" s="65">
        <v>2.0099999999999998</v>
      </c>
      <c r="R69" s="73">
        <v>24.7</v>
      </c>
      <c r="S69" s="73">
        <v>3</v>
      </c>
    </row>
    <row r="70" spans="1:21" x14ac:dyDescent="0.25">
      <c r="A70" s="17" t="s">
        <v>174</v>
      </c>
      <c r="B70" s="24">
        <v>27</v>
      </c>
      <c r="C70" s="54">
        <v>4.1000000000000002E-14</v>
      </c>
      <c r="D70" s="52">
        <v>3.2999999999999999E-16</v>
      </c>
      <c r="E70" s="58">
        <v>1.5185185185185187E-12</v>
      </c>
      <c r="F70" s="9">
        <v>0.47299999999999998</v>
      </c>
      <c r="G70" s="9">
        <v>1.7000000000000001E-2</v>
      </c>
      <c r="H70" s="63">
        <v>8.0000000000000002E-3</v>
      </c>
      <c r="I70" s="9">
        <v>17.5</v>
      </c>
      <c r="J70" s="9">
        <v>0.6</v>
      </c>
      <c r="K70" s="63">
        <v>0.3</v>
      </c>
      <c r="L70" s="9">
        <v>17.7</v>
      </c>
      <c r="M70" s="63">
        <v>2.4</v>
      </c>
      <c r="N70" s="9">
        <v>0.04</v>
      </c>
      <c r="O70" s="63">
        <v>0.01</v>
      </c>
      <c r="P70" s="9">
        <v>3.13</v>
      </c>
      <c r="Q70" s="63">
        <v>6.32</v>
      </c>
      <c r="R70" s="71">
        <v>15.8</v>
      </c>
      <c r="S70" s="71">
        <v>1.3</v>
      </c>
      <c r="T70" s="4"/>
      <c r="U70" s="4"/>
    </row>
    <row r="71" spans="1:21" x14ac:dyDescent="0.25">
      <c r="A71" s="18" t="s">
        <v>175</v>
      </c>
      <c r="B71" s="25">
        <v>26</v>
      </c>
      <c r="C71" s="55">
        <v>1.4999999999999999E-14</v>
      </c>
      <c r="D71" s="2">
        <v>2E-16</v>
      </c>
      <c r="E71" s="59">
        <v>5.7692307692307687E-13</v>
      </c>
      <c r="F71" s="3">
        <v>0.245</v>
      </c>
      <c r="G71" s="3">
        <v>2.3E-2</v>
      </c>
      <c r="H71" s="64">
        <v>2.1000000000000001E-2</v>
      </c>
      <c r="I71" s="3">
        <v>9.4</v>
      </c>
      <c r="J71" s="3">
        <v>0.9</v>
      </c>
      <c r="K71" s="64">
        <v>0.8</v>
      </c>
      <c r="L71" s="3">
        <v>9.6</v>
      </c>
      <c r="M71" s="64">
        <v>1.3</v>
      </c>
      <c r="N71" s="3">
        <v>0.09</v>
      </c>
      <c r="O71" s="64">
        <v>0.02</v>
      </c>
      <c r="P71" s="3">
        <v>6.17</v>
      </c>
      <c r="Q71" s="64">
        <v>13.59</v>
      </c>
      <c r="R71" s="72">
        <v>11.4</v>
      </c>
      <c r="S71" s="72">
        <v>1</v>
      </c>
    </row>
    <row r="72" spans="1:21" x14ac:dyDescent="0.25">
      <c r="A72" s="19" t="s">
        <v>176</v>
      </c>
      <c r="B72" s="26">
        <v>22</v>
      </c>
      <c r="C72" s="28">
        <v>2.2000000000000001E-14</v>
      </c>
      <c r="D72" s="11">
        <v>2.1000000000000001E-16</v>
      </c>
      <c r="E72" s="60">
        <v>1.0000000000000002E-12</v>
      </c>
      <c r="F72" s="10">
        <v>0.17299999999999999</v>
      </c>
      <c r="G72" s="10">
        <v>1.4999999999999999E-2</v>
      </c>
      <c r="H72" s="65">
        <v>2.7E-2</v>
      </c>
      <c r="I72" s="10">
        <v>7.9</v>
      </c>
      <c r="J72" s="10">
        <v>0.7</v>
      </c>
      <c r="K72" s="65">
        <v>1.2</v>
      </c>
      <c r="L72" s="10">
        <v>8</v>
      </c>
      <c r="M72" s="65">
        <v>1.3</v>
      </c>
      <c r="N72" s="10">
        <v>0.09</v>
      </c>
      <c r="O72" s="65">
        <v>0.02</v>
      </c>
      <c r="P72" s="10">
        <v>12.08</v>
      </c>
      <c r="Q72" s="65">
        <v>7.51</v>
      </c>
      <c r="R72" s="73">
        <v>23.4</v>
      </c>
      <c r="S72" s="73">
        <v>1.9</v>
      </c>
    </row>
    <row r="73" spans="1:21" x14ac:dyDescent="0.25">
      <c r="A73" s="18" t="s">
        <v>177</v>
      </c>
      <c r="B73" s="25">
        <v>22</v>
      </c>
      <c r="C73" s="55">
        <v>5.4999999999999999E-14</v>
      </c>
      <c r="D73" s="2">
        <v>3.8000000000000001E-16</v>
      </c>
      <c r="E73" s="59">
        <v>2.5000000000000003E-12</v>
      </c>
      <c r="F73" s="3">
        <v>0.14399999999999999</v>
      </c>
      <c r="G73" s="3">
        <v>5.8999999999999997E-2</v>
      </c>
      <c r="H73" s="64">
        <v>3.0000000000000001E-3</v>
      </c>
      <c r="I73" s="3">
        <v>6.5</v>
      </c>
      <c r="J73" s="3">
        <v>2.7</v>
      </c>
      <c r="K73" s="64">
        <v>0.2</v>
      </c>
      <c r="L73" s="3">
        <v>7.2</v>
      </c>
      <c r="M73" s="64">
        <v>1.2</v>
      </c>
      <c r="N73" s="3">
        <v>0.41</v>
      </c>
      <c r="O73" s="64">
        <v>0.06</v>
      </c>
      <c r="P73" s="3">
        <v>0.38</v>
      </c>
      <c r="Q73" s="64">
        <v>0.21</v>
      </c>
      <c r="R73" s="72">
        <v>64.8</v>
      </c>
      <c r="S73" s="72">
        <v>5.5</v>
      </c>
      <c r="T73" s="4"/>
      <c r="U73" s="4"/>
    </row>
    <row r="74" spans="1:21" x14ac:dyDescent="0.25">
      <c r="A74" s="18" t="s">
        <v>178</v>
      </c>
      <c r="B74" s="25">
        <v>15</v>
      </c>
      <c r="C74" s="55">
        <v>2.6E-14</v>
      </c>
      <c r="D74" s="2">
        <v>2.5999999999999998E-16</v>
      </c>
      <c r="E74" s="59">
        <v>1.7333333333333333E-12</v>
      </c>
      <c r="F74" s="3">
        <v>0.09</v>
      </c>
      <c r="G74" s="3">
        <v>6.4000000000000001E-2</v>
      </c>
      <c r="H74" s="64">
        <v>0.01</v>
      </c>
      <c r="I74" s="3">
        <v>6</v>
      </c>
      <c r="J74" s="3">
        <v>4.2</v>
      </c>
      <c r="K74" s="64">
        <v>0.7</v>
      </c>
      <c r="L74" s="3">
        <v>7</v>
      </c>
      <c r="M74" s="64">
        <v>1.7</v>
      </c>
      <c r="N74" s="3">
        <v>0.71</v>
      </c>
      <c r="O74" s="64">
        <v>0.11</v>
      </c>
      <c r="P74" s="3">
        <v>1.0900000000000001</v>
      </c>
      <c r="Q74" s="64">
        <v>2.67</v>
      </c>
      <c r="R74" s="72">
        <v>45.2</v>
      </c>
      <c r="S74" s="72">
        <v>4.2</v>
      </c>
    </row>
    <row r="75" spans="1:21" x14ac:dyDescent="0.25">
      <c r="A75" s="18" t="s">
        <v>179</v>
      </c>
      <c r="B75" s="25">
        <v>40</v>
      </c>
      <c r="C75" s="55">
        <v>6.5999999999999996E-14</v>
      </c>
      <c r="D75" s="2">
        <v>3.8000000000000001E-16</v>
      </c>
      <c r="E75" s="59">
        <v>1.6499999999999998E-12</v>
      </c>
      <c r="F75" s="3">
        <v>0.185</v>
      </c>
      <c r="G75" s="3">
        <v>0.16</v>
      </c>
      <c r="H75" s="64">
        <v>2.9000000000000001E-2</v>
      </c>
      <c r="I75" s="3">
        <v>4.5999999999999996</v>
      </c>
      <c r="J75" s="3">
        <v>4</v>
      </c>
      <c r="K75" s="64">
        <v>0.7</v>
      </c>
      <c r="L75" s="3">
        <v>5.6</v>
      </c>
      <c r="M75" s="64">
        <v>0.6</v>
      </c>
      <c r="N75" s="3">
        <v>0.86</v>
      </c>
      <c r="O75" s="64">
        <v>0.11</v>
      </c>
      <c r="P75" s="3">
        <v>1.21</v>
      </c>
      <c r="Q75" s="64">
        <v>0.83</v>
      </c>
      <c r="R75" s="72">
        <v>55.1</v>
      </c>
      <c r="S75" s="72">
        <v>5</v>
      </c>
    </row>
    <row r="76" spans="1:21" ht="15.75" thickBot="1" x14ac:dyDescent="0.3">
      <c r="A76" s="20" t="s">
        <v>180</v>
      </c>
      <c r="B76" s="27">
        <v>46</v>
      </c>
      <c r="C76" s="56">
        <v>4.7999999999999997E-14</v>
      </c>
      <c r="D76" s="48">
        <v>3.5999999999999998E-16</v>
      </c>
      <c r="E76" s="61">
        <v>1.0434782608695651E-12</v>
      </c>
      <c r="F76" s="12">
        <v>0.11700000000000001</v>
      </c>
      <c r="G76" s="12">
        <v>6.2E-2</v>
      </c>
      <c r="H76" s="66">
        <v>4.0000000000000001E-3</v>
      </c>
      <c r="I76" s="12">
        <v>2.5</v>
      </c>
      <c r="J76" s="12">
        <v>1.3</v>
      </c>
      <c r="K76" s="66">
        <v>0.1</v>
      </c>
      <c r="L76" s="12">
        <v>2.9</v>
      </c>
      <c r="M76" s="66">
        <v>0.3</v>
      </c>
      <c r="N76" s="12">
        <v>0.53</v>
      </c>
      <c r="O76" s="66">
        <v>0.08</v>
      </c>
      <c r="P76" s="12">
        <v>0.45</v>
      </c>
      <c r="Q76" s="66">
        <v>0.15</v>
      </c>
      <c r="R76" s="74">
        <v>67.599999999999994</v>
      </c>
      <c r="S76" s="74">
        <v>5.9</v>
      </c>
    </row>
    <row r="77" spans="1:21" ht="15.75" thickTop="1" x14ac:dyDescent="0.25">
      <c r="A77" s="18"/>
    </row>
    <row r="78" spans="1:21" x14ac:dyDescent="0.25">
      <c r="A78" s="47" t="s">
        <v>192</v>
      </c>
    </row>
    <row r="79" spans="1:21" x14ac:dyDescent="0.25">
      <c r="U79" s="4"/>
    </row>
  </sheetData>
  <mergeCells count="18">
    <mergeCell ref="G2:G3"/>
    <mergeCell ref="S2:S3"/>
    <mergeCell ref="H2:H3"/>
    <mergeCell ref="E2:E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2:A4"/>
    <mergeCell ref="B2:B3"/>
    <mergeCell ref="C2:C3"/>
    <mergeCell ref="D2:D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 1 - Samples</vt:lpstr>
      <vt:lpstr>Table 2 - AHe</vt:lpstr>
      <vt:lpstr>Table 3 - AFT</vt:lpstr>
      <vt:lpstr>Table 4 - oxides description</vt:lpstr>
      <vt:lpstr>Table 5 - OHe &amp; MnHe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Genge</dc:creator>
  <cp:lastModifiedBy>Marie Genge</cp:lastModifiedBy>
  <dcterms:created xsi:type="dcterms:W3CDTF">2024-07-11T21:06:41Z</dcterms:created>
  <dcterms:modified xsi:type="dcterms:W3CDTF">2024-09-02T16:15:10Z</dcterms:modified>
</cp:coreProperties>
</file>