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_LAPTOP\ARCHEO\UDINE\PAPERS\volumi_earthworks\Submission_AAS\Supplementary Material\"/>
    </mc:Choice>
  </mc:AlternateContent>
  <xr:revisionPtr revIDLastSave="0" documentId="13_ncr:1_{E7DC5FCC-C135-4946-A34B-FB28F5D69030}" xr6:coauthVersionLast="47" xr6:coauthVersionMax="47" xr10:uidLastSave="{00000000-0000-0000-0000-000000000000}"/>
  <bookViews>
    <workbookView xWindow="-96" yWindow="-96" windowWidth="23232" windowHeight="13872" xr2:uid="{A0544C30-1B6E-424D-883D-DD488A6BEB1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4" i="1" l="1"/>
  <c r="M54" i="1" s="1"/>
  <c r="D54" i="1"/>
  <c r="F54" i="1" s="1"/>
  <c r="K53" i="1"/>
  <c r="M53" i="1" s="1"/>
  <c r="D53" i="1"/>
  <c r="F53" i="1" s="1"/>
  <c r="K52" i="1"/>
  <c r="M52" i="1" s="1"/>
  <c r="D52" i="1"/>
  <c r="F52" i="1" s="1"/>
  <c r="K51" i="1"/>
  <c r="M51" i="1" s="1"/>
  <c r="D51" i="1"/>
  <c r="F51" i="1" s="1"/>
  <c r="K50" i="1"/>
  <c r="M50" i="1" s="1"/>
  <c r="D50" i="1"/>
  <c r="F50" i="1" s="1"/>
  <c r="K49" i="1"/>
  <c r="M49" i="1" s="1"/>
  <c r="D49" i="1"/>
  <c r="F49" i="1" s="1"/>
  <c r="K48" i="1"/>
  <c r="M48" i="1" s="1"/>
  <c r="D48" i="1"/>
  <c r="F48" i="1" s="1"/>
  <c r="K47" i="1"/>
  <c r="M47" i="1" s="1"/>
  <c r="D47" i="1"/>
  <c r="F47" i="1" s="1"/>
  <c r="K46" i="1"/>
  <c r="M46" i="1" s="1"/>
  <c r="D46" i="1"/>
  <c r="F46" i="1" s="1"/>
  <c r="K45" i="1"/>
  <c r="M45" i="1" s="1"/>
  <c r="D45" i="1"/>
  <c r="F45" i="1" s="1"/>
  <c r="R38" i="1"/>
  <c r="T38" i="1" s="1"/>
  <c r="R37" i="1"/>
  <c r="T37" i="1" s="1"/>
  <c r="K37" i="1"/>
  <c r="M37" i="1" s="1"/>
  <c r="D37" i="1"/>
  <c r="F37" i="1" s="1"/>
  <c r="R36" i="1"/>
  <c r="T36" i="1" s="1"/>
  <c r="D36" i="1"/>
  <c r="F36" i="1" s="1"/>
  <c r="R35" i="1"/>
  <c r="T35" i="1" s="1"/>
  <c r="K35" i="1"/>
  <c r="M35" i="1" s="1"/>
  <c r="D35" i="1"/>
  <c r="F35" i="1" s="1"/>
  <c r="R32" i="1"/>
  <c r="T32" i="1" s="1"/>
  <c r="R31" i="1"/>
  <c r="T31" i="1" s="1"/>
  <c r="K31" i="1"/>
  <c r="M31" i="1" s="1"/>
  <c r="D31" i="1"/>
  <c r="F31" i="1" s="1"/>
  <c r="R30" i="1"/>
  <c r="T30" i="1" s="1"/>
  <c r="D30" i="1"/>
  <c r="F30" i="1" s="1"/>
  <c r="R29" i="1"/>
  <c r="T29" i="1" s="1"/>
  <c r="K29" i="1"/>
  <c r="M29" i="1" s="1"/>
  <c r="D29" i="1"/>
  <c r="F29" i="1" s="1"/>
  <c r="R26" i="1"/>
  <c r="T26" i="1" s="1"/>
  <c r="R25" i="1"/>
  <c r="T25" i="1" s="1"/>
  <c r="K25" i="1"/>
  <c r="M25" i="1" s="1"/>
  <c r="D25" i="1"/>
  <c r="F25" i="1" s="1"/>
  <c r="R24" i="1"/>
  <c r="T24" i="1" s="1"/>
  <c r="D24" i="1"/>
  <c r="F24" i="1" s="1"/>
  <c r="R23" i="1"/>
  <c r="T23" i="1" s="1"/>
  <c r="K23" i="1"/>
  <c r="M23" i="1" s="1"/>
  <c r="D23" i="1"/>
  <c r="F23" i="1" s="1"/>
  <c r="R20" i="1"/>
  <c r="T20" i="1" s="1"/>
  <c r="R19" i="1"/>
  <c r="T19" i="1" s="1"/>
  <c r="K19" i="1"/>
  <c r="M19" i="1" s="1"/>
  <c r="D19" i="1"/>
  <c r="F19" i="1" s="1"/>
  <c r="R18" i="1"/>
  <c r="T18" i="1" s="1"/>
  <c r="D18" i="1"/>
  <c r="F18" i="1" s="1"/>
  <c r="R17" i="1"/>
  <c r="T17" i="1" s="1"/>
  <c r="K17" i="1"/>
  <c r="M17" i="1" s="1"/>
  <c r="D17" i="1"/>
  <c r="F17" i="1" s="1"/>
  <c r="R12" i="1"/>
  <c r="T12" i="1" s="1"/>
  <c r="R11" i="1"/>
  <c r="T11" i="1" s="1"/>
  <c r="K11" i="1"/>
  <c r="M11" i="1" s="1"/>
  <c r="D11" i="1"/>
  <c r="F11" i="1" s="1"/>
  <c r="R10" i="1"/>
  <c r="T10" i="1" s="1"/>
  <c r="D10" i="1"/>
  <c r="F10" i="1" s="1"/>
  <c r="R9" i="1"/>
  <c r="T9" i="1" s="1"/>
  <c r="K9" i="1"/>
  <c r="M9" i="1" s="1"/>
  <c r="D9" i="1"/>
  <c r="F9" i="1" s="1"/>
  <c r="R6" i="1"/>
  <c r="T6" i="1" s="1"/>
  <c r="R5" i="1"/>
  <c r="T5" i="1" s="1"/>
  <c r="K5" i="1"/>
  <c r="M5" i="1" s="1"/>
  <c r="D5" i="1"/>
  <c r="F5" i="1" s="1"/>
  <c r="R4" i="1"/>
  <c r="T4" i="1" s="1"/>
  <c r="D4" i="1"/>
  <c r="F4" i="1" s="1"/>
  <c r="R3" i="1"/>
  <c r="T3" i="1" s="1"/>
  <c r="K3" i="1"/>
  <c r="M3" i="1" s="1"/>
  <c r="D3" i="1"/>
  <c r="F3" i="1" s="1"/>
</calcChain>
</file>

<file path=xl/sharedStrings.xml><?xml version="1.0" encoding="utf-8"?>
<sst xmlns="http://schemas.openxmlformats.org/spreadsheetml/2006/main" count="141" uniqueCount="27">
  <si>
    <t>people=300</t>
  </si>
  <si>
    <t>volume (m3)</t>
  </si>
  <si>
    <t>work-day</t>
  </si>
  <si>
    <t>people</t>
  </si>
  <si>
    <t>days</t>
  </si>
  <si>
    <t>Sedegliano</t>
  </si>
  <si>
    <t>Savalons</t>
  </si>
  <si>
    <t>Galleriano</t>
  </si>
  <si>
    <t>Udine</t>
  </si>
  <si>
    <t>people=500</t>
  </si>
  <si>
    <t>TUMULI</t>
  </si>
  <si>
    <t>people=100</t>
  </si>
  <si>
    <t>Mereto</t>
  </si>
  <si>
    <t>S. Rocco di Tauriano</t>
  </si>
  <si>
    <t>Sant’Osvaldo</t>
  </si>
  <si>
    <t>Montagnola Tomba di Sotto</t>
  </si>
  <si>
    <t>Barazzetto</t>
  </si>
  <si>
    <t>Foscjan</t>
  </si>
  <si>
    <t>Braida Ostia</t>
  </si>
  <si>
    <t xml:space="preserve">Lovarie </t>
  </si>
  <si>
    <t xml:space="preserve">Lonzan </t>
  </si>
  <si>
    <t>HILLFORTS</t>
  </si>
  <si>
    <t>phase 1</t>
  </si>
  <si>
    <t>phase 2</t>
  </si>
  <si>
    <t>phase 3</t>
  </si>
  <si>
    <t xml:space="preserve">Rive di Toson </t>
  </si>
  <si>
    <t>work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</si>
</sst>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2" fontId="0" fillId="0" borderId="0" xfId="0" applyNumberFormat="1"/>
    <xf numFmtId="0" fontId="1" fillId="0" borderId="0" xfId="0" applyFont="1" applyAlignment="1">
      <alignment horizontal="center"/>
    </xf>
    <xf numFmtId="0" fontId="2" fillId="5" borderId="0" xfId="0" applyFont="1" applyFill="1"/>
    <xf numFmtId="0" fontId="0" fillId="5" borderId="0" xfId="0" applyFill="1"/>
    <xf numFmtId="0" fontId="1" fillId="0" borderId="0" xfId="0" applyFont="1"/>
    <xf numFmtId="0" fontId="2" fillId="4" borderId="0" xfId="0" applyFont="1" applyFill="1"/>
    <xf numFmtId="0" fontId="2" fillId="0" borderId="0" xfId="0" applyFont="1"/>
    <xf numFmtId="0" fontId="2" fillId="2" borderId="0" xfId="0" applyFont="1" applyFill="1"/>
    <xf numFmtId="0" fontId="2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59390-1DDC-45C2-9243-612EA2DEC6C8}">
  <dimension ref="A1:T54"/>
  <sheetViews>
    <sheetView tabSelected="1" topLeftCell="A36" zoomScale="70" zoomScaleNormal="70" workbookViewId="0">
      <selection activeCell="H52" sqref="H52"/>
    </sheetView>
  </sheetViews>
  <sheetFormatPr defaultRowHeight="14.4" x14ac:dyDescent="0.55000000000000004"/>
  <cols>
    <col min="1" max="1" width="23.5234375" bestFit="1" customWidth="1"/>
    <col min="8" max="8" width="23.5234375" bestFit="1" customWidth="1"/>
  </cols>
  <sheetData>
    <row r="1" spans="1:20" x14ac:dyDescent="0.55000000000000004">
      <c r="A1" s="8" t="s">
        <v>21</v>
      </c>
      <c r="B1" s="8" t="s">
        <v>22</v>
      </c>
      <c r="C1" s="8"/>
      <c r="D1" s="8"/>
      <c r="E1" s="8"/>
      <c r="F1" s="8"/>
      <c r="G1" s="8"/>
      <c r="H1" s="8"/>
      <c r="I1" s="8" t="s">
        <v>23</v>
      </c>
      <c r="J1" s="8"/>
      <c r="K1" s="8"/>
      <c r="L1" s="8"/>
      <c r="M1" s="8"/>
      <c r="N1" s="8"/>
      <c r="O1" s="8"/>
      <c r="P1" s="8" t="s">
        <v>24</v>
      </c>
      <c r="Q1" s="8"/>
      <c r="R1" s="8"/>
      <c r="S1" s="8"/>
      <c r="T1" s="8"/>
    </row>
    <row r="2" spans="1:20" x14ac:dyDescent="0.55000000000000004">
      <c r="A2" s="9"/>
      <c r="B2" s="9" t="s">
        <v>1</v>
      </c>
      <c r="C2" s="9" t="s">
        <v>26</v>
      </c>
      <c r="D2" s="9" t="s">
        <v>2</v>
      </c>
      <c r="E2" s="9" t="s">
        <v>11</v>
      </c>
      <c r="F2" s="9" t="s">
        <v>4</v>
      </c>
      <c r="G2" s="9"/>
      <c r="H2" s="9"/>
      <c r="I2" s="9" t="s">
        <v>1</v>
      </c>
      <c r="J2" s="9" t="s">
        <v>26</v>
      </c>
      <c r="K2" s="9" t="s">
        <v>2</v>
      </c>
      <c r="L2" s="9" t="s">
        <v>3</v>
      </c>
      <c r="M2" s="9" t="s">
        <v>4</v>
      </c>
      <c r="N2" s="9"/>
      <c r="O2" s="9"/>
      <c r="P2" s="9" t="s">
        <v>1</v>
      </c>
      <c r="Q2" s="9" t="s">
        <v>26</v>
      </c>
      <c r="R2" s="9" t="s">
        <v>2</v>
      </c>
      <c r="S2" s="9" t="s">
        <v>11</v>
      </c>
      <c r="T2" s="9" t="s">
        <v>4</v>
      </c>
    </row>
    <row r="3" spans="1:20" x14ac:dyDescent="0.55000000000000004">
      <c r="A3" s="1" t="s">
        <v>5</v>
      </c>
      <c r="B3" s="2">
        <v>3500</v>
      </c>
      <c r="C3" s="2">
        <v>1</v>
      </c>
      <c r="D3" s="2">
        <f>B3/C3</f>
        <v>3500</v>
      </c>
      <c r="E3" s="2">
        <v>100</v>
      </c>
      <c r="F3" s="2">
        <f>D3/E3</f>
        <v>35</v>
      </c>
      <c r="G3" s="2"/>
      <c r="H3" s="1" t="s">
        <v>5</v>
      </c>
      <c r="I3" s="2">
        <v>15000</v>
      </c>
      <c r="J3" s="2">
        <v>1</v>
      </c>
      <c r="K3" s="2">
        <f>I3/J3</f>
        <v>15000</v>
      </c>
      <c r="L3" s="2">
        <v>100</v>
      </c>
      <c r="M3" s="2">
        <f>K3/L3</f>
        <v>150</v>
      </c>
      <c r="N3" s="2"/>
      <c r="O3" s="1" t="s">
        <v>5</v>
      </c>
      <c r="P3" s="2">
        <v>30000</v>
      </c>
      <c r="Q3" s="2">
        <v>1</v>
      </c>
      <c r="R3" s="2">
        <f>P3/Q3</f>
        <v>30000</v>
      </c>
      <c r="S3" s="2">
        <v>100</v>
      </c>
      <c r="T3" s="2">
        <f>R3/S3</f>
        <v>300</v>
      </c>
    </row>
    <row r="4" spans="1:20" x14ac:dyDescent="0.55000000000000004">
      <c r="A4" s="1" t="s">
        <v>6</v>
      </c>
      <c r="B4" s="2">
        <v>2500</v>
      </c>
      <c r="C4" s="2">
        <v>1</v>
      </c>
      <c r="D4" s="2">
        <f>B4/C4</f>
        <v>2500</v>
      </c>
      <c r="E4" s="2">
        <v>100</v>
      </c>
      <c r="F4" s="2">
        <f>D4/E4</f>
        <v>25</v>
      </c>
      <c r="G4" s="2"/>
      <c r="H4" s="1"/>
      <c r="I4" s="2"/>
      <c r="J4" s="2"/>
      <c r="K4" s="2"/>
      <c r="L4" s="2"/>
      <c r="M4" s="2"/>
      <c r="N4" s="2"/>
      <c r="O4" s="1" t="s">
        <v>6</v>
      </c>
      <c r="P4" s="2">
        <v>12000</v>
      </c>
      <c r="Q4" s="2">
        <v>1</v>
      </c>
      <c r="R4" s="2">
        <f>P4/Q4</f>
        <v>12000</v>
      </c>
      <c r="S4" s="2">
        <v>100</v>
      </c>
      <c r="T4" s="2">
        <f>R4/S4</f>
        <v>120</v>
      </c>
    </row>
    <row r="5" spans="1:20" x14ac:dyDescent="0.55000000000000004">
      <c r="A5" s="1" t="s">
        <v>7</v>
      </c>
      <c r="B5" s="2">
        <v>1500</v>
      </c>
      <c r="C5" s="2">
        <v>1</v>
      </c>
      <c r="D5" s="2">
        <f>B5/C5</f>
        <v>1500</v>
      </c>
      <c r="E5" s="2">
        <v>100</v>
      </c>
      <c r="F5" s="2">
        <f>D5/E5</f>
        <v>15</v>
      </c>
      <c r="G5" s="2"/>
      <c r="H5" s="1" t="s">
        <v>7</v>
      </c>
      <c r="I5" s="2">
        <v>5000</v>
      </c>
      <c r="J5" s="2">
        <v>1</v>
      </c>
      <c r="K5" s="2">
        <f>I5/J5</f>
        <v>5000</v>
      </c>
      <c r="L5" s="2">
        <v>100</v>
      </c>
      <c r="M5" s="2">
        <f>K5/L5</f>
        <v>50</v>
      </c>
      <c r="N5" s="2"/>
      <c r="O5" s="1" t="s">
        <v>7</v>
      </c>
      <c r="P5" s="2">
        <v>14000</v>
      </c>
      <c r="Q5" s="2">
        <v>1</v>
      </c>
      <c r="R5" s="2">
        <f>P5/Q5</f>
        <v>14000</v>
      </c>
      <c r="S5" s="2">
        <v>100</v>
      </c>
      <c r="T5" s="2">
        <f>R5/S5</f>
        <v>140</v>
      </c>
    </row>
    <row r="6" spans="1:20" x14ac:dyDescent="0.55000000000000004">
      <c r="B6" s="2"/>
      <c r="C6" s="2"/>
      <c r="D6" s="2"/>
      <c r="E6" s="2"/>
      <c r="F6" s="2"/>
      <c r="G6" s="2"/>
      <c r="I6" s="2"/>
      <c r="J6" s="2"/>
      <c r="K6" s="2"/>
      <c r="L6" s="2"/>
      <c r="M6" s="2"/>
      <c r="N6" s="2"/>
      <c r="O6" s="1" t="s">
        <v>8</v>
      </c>
      <c r="P6" s="2">
        <v>90000</v>
      </c>
      <c r="Q6" s="2">
        <v>1</v>
      </c>
      <c r="R6" s="2">
        <f>P6/Q6</f>
        <v>90000</v>
      </c>
      <c r="S6" s="2">
        <v>100</v>
      </c>
      <c r="T6" s="2">
        <f>R6/S6</f>
        <v>900</v>
      </c>
    </row>
    <row r="7" spans="1:20" x14ac:dyDescent="0.55000000000000004">
      <c r="I7" s="2"/>
      <c r="J7" s="2"/>
      <c r="K7" s="2"/>
      <c r="L7" s="2"/>
      <c r="M7" s="2"/>
      <c r="N7" s="2"/>
      <c r="P7" s="2"/>
      <c r="Q7" s="2"/>
      <c r="R7" s="2"/>
      <c r="S7" s="2"/>
      <c r="T7" s="2"/>
    </row>
    <row r="8" spans="1:20" x14ac:dyDescent="0.55000000000000004">
      <c r="I8" s="2"/>
      <c r="J8" s="2"/>
      <c r="K8" s="2"/>
      <c r="L8" s="2"/>
      <c r="M8" s="2"/>
      <c r="N8" s="2"/>
      <c r="P8" s="2"/>
      <c r="Q8" s="2"/>
      <c r="R8" s="2"/>
      <c r="S8" s="2"/>
      <c r="T8" s="2"/>
    </row>
    <row r="9" spans="1:20" x14ac:dyDescent="0.55000000000000004">
      <c r="A9" s="1" t="s">
        <v>5</v>
      </c>
      <c r="B9" s="2">
        <v>4000</v>
      </c>
      <c r="C9" s="2">
        <v>1</v>
      </c>
      <c r="D9" s="2">
        <f>B9/C9</f>
        <v>4000</v>
      </c>
      <c r="E9" s="2">
        <v>100</v>
      </c>
      <c r="F9" s="2">
        <f>D9/E9</f>
        <v>40</v>
      </c>
      <c r="G9" s="2"/>
      <c r="H9" s="1" t="s">
        <v>5</v>
      </c>
      <c r="I9" s="2">
        <v>17000</v>
      </c>
      <c r="J9" s="2">
        <v>1</v>
      </c>
      <c r="K9" s="2">
        <f>I9/J9</f>
        <v>17000</v>
      </c>
      <c r="L9" s="2">
        <v>100</v>
      </c>
      <c r="M9" s="2">
        <f>K9/L9</f>
        <v>170</v>
      </c>
      <c r="N9" s="2"/>
      <c r="O9" s="1" t="s">
        <v>5</v>
      </c>
      <c r="P9" s="2">
        <v>40000</v>
      </c>
      <c r="Q9" s="2">
        <v>1</v>
      </c>
      <c r="R9" s="2">
        <f>P9/Q9</f>
        <v>40000</v>
      </c>
      <c r="S9" s="2">
        <v>100</v>
      </c>
      <c r="T9" s="2">
        <f>R9/S9</f>
        <v>400</v>
      </c>
    </row>
    <row r="10" spans="1:20" x14ac:dyDescent="0.55000000000000004">
      <c r="A10" s="1" t="s">
        <v>6</v>
      </c>
      <c r="B10" s="2">
        <v>3000</v>
      </c>
      <c r="C10" s="2">
        <v>1</v>
      </c>
      <c r="D10" s="2">
        <f>B10/C10</f>
        <v>3000</v>
      </c>
      <c r="E10" s="2">
        <v>100</v>
      </c>
      <c r="F10" s="2">
        <f>D10/E10</f>
        <v>30</v>
      </c>
      <c r="G10" s="2"/>
      <c r="H10" s="1"/>
      <c r="I10" s="2"/>
      <c r="J10" s="2"/>
      <c r="K10" s="2"/>
      <c r="L10" s="2"/>
      <c r="M10" s="2"/>
      <c r="N10" s="2"/>
      <c r="O10" s="1" t="s">
        <v>6</v>
      </c>
      <c r="P10" s="2">
        <v>30000</v>
      </c>
      <c r="Q10" s="2">
        <v>1</v>
      </c>
      <c r="R10" s="2">
        <f>P10/Q10</f>
        <v>30000</v>
      </c>
      <c r="S10" s="2">
        <v>100</v>
      </c>
      <c r="T10" s="2">
        <f>R10/S10</f>
        <v>300</v>
      </c>
    </row>
    <row r="11" spans="1:20" x14ac:dyDescent="0.55000000000000004">
      <c r="A11" s="1" t="s">
        <v>7</v>
      </c>
      <c r="B11" s="2">
        <v>2000</v>
      </c>
      <c r="C11" s="2">
        <v>1</v>
      </c>
      <c r="D11" s="2">
        <f>B11/C11</f>
        <v>2000</v>
      </c>
      <c r="E11" s="2">
        <v>100</v>
      </c>
      <c r="F11" s="2">
        <f>D11/E11</f>
        <v>20</v>
      </c>
      <c r="G11" s="2"/>
      <c r="H11" s="1" t="s">
        <v>7</v>
      </c>
      <c r="I11" s="2">
        <v>6000</v>
      </c>
      <c r="J11" s="2">
        <v>1</v>
      </c>
      <c r="K11" s="2">
        <f>I11/J11</f>
        <v>6000</v>
      </c>
      <c r="L11" s="2">
        <v>100</v>
      </c>
      <c r="M11" s="2">
        <f>K11/L11</f>
        <v>60</v>
      </c>
      <c r="N11" s="2"/>
      <c r="O11" s="1" t="s">
        <v>7</v>
      </c>
      <c r="P11" s="2">
        <v>16000</v>
      </c>
      <c r="Q11" s="2">
        <v>1</v>
      </c>
      <c r="R11" s="2">
        <f>P11/Q11</f>
        <v>16000</v>
      </c>
      <c r="S11" s="2">
        <v>100</v>
      </c>
      <c r="T11" s="2">
        <f>R11/S11</f>
        <v>160</v>
      </c>
    </row>
    <row r="12" spans="1:20" x14ac:dyDescent="0.55000000000000004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1" t="s">
        <v>8</v>
      </c>
      <c r="P12" s="2">
        <v>150000</v>
      </c>
      <c r="Q12" s="2">
        <v>1</v>
      </c>
      <c r="R12" s="2">
        <f>P12/Q12</f>
        <v>150000</v>
      </c>
      <c r="S12" s="2">
        <v>100</v>
      </c>
      <c r="T12" s="2">
        <f>R12/S12</f>
        <v>1500</v>
      </c>
    </row>
    <row r="13" spans="1:20" x14ac:dyDescent="0.55000000000000004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5" spans="1:20" x14ac:dyDescent="0.55000000000000004">
      <c r="A15" s="10"/>
      <c r="B15" s="10" t="s">
        <v>22</v>
      </c>
      <c r="C15" s="10"/>
      <c r="D15" s="10"/>
      <c r="E15" s="10"/>
      <c r="F15" s="10"/>
      <c r="G15" s="10"/>
      <c r="H15" s="10"/>
      <c r="I15" s="10" t="s">
        <v>23</v>
      </c>
      <c r="J15" s="10"/>
      <c r="K15" s="10"/>
      <c r="L15" s="10"/>
      <c r="M15" s="10"/>
      <c r="N15" s="10"/>
      <c r="O15" s="10"/>
      <c r="P15" s="10" t="s">
        <v>24</v>
      </c>
      <c r="Q15" s="10"/>
      <c r="R15" s="10"/>
      <c r="S15" s="10"/>
      <c r="T15" s="10"/>
    </row>
    <row r="16" spans="1:20" x14ac:dyDescent="0.55000000000000004">
      <c r="A16" s="9"/>
      <c r="B16" s="9" t="s">
        <v>1</v>
      </c>
      <c r="C16" s="9" t="s">
        <v>26</v>
      </c>
      <c r="D16" s="9" t="s">
        <v>2</v>
      </c>
      <c r="E16" s="9" t="s">
        <v>0</v>
      </c>
      <c r="F16" s="9" t="s">
        <v>4</v>
      </c>
      <c r="G16" s="9"/>
      <c r="H16" s="9"/>
      <c r="I16" s="9" t="s">
        <v>1</v>
      </c>
      <c r="J16" s="9" t="s">
        <v>26</v>
      </c>
      <c r="K16" s="9" t="s">
        <v>2</v>
      </c>
      <c r="L16" s="9" t="s">
        <v>3</v>
      </c>
      <c r="M16" s="9" t="s">
        <v>4</v>
      </c>
      <c r="N16" s="9"/>
      <c r="O16" s="9"/>
      <c r="P16" s="9" t="s">
        <v>1</v>
      </c>
      <c r="Q16" s="9" t="s">
        <v>26</v>
      </c>
      <c r="R16" s="9" t="s">
        <v>2</v>
      </c>
      <c r="S16" s="9" t="s">
        <v>0</v>
      </c>
      <c r="T16" s="9" t="s">
        <v>4</v>
      </c>
    </row>
    <row r="17" spans="1:20" x14ac:dyDescent="0.55000000000000004">
      <c r="A17" s="1" t="s">
        <v>5</v>
      </c>
      <c r="B17" s="2">
        <v>3500</v>
      </c>
      <c r="C17" s="2">
        <v>1</v>
      </c>
      <c r="D17" s="2">
        <f>B17/C17</f>
        <v>3500</v>
      </c>
      <c r="E17" s="2">
        <v>300</v>
      </c>
      <c r="F17" s="2">
        <f>D17/E17</f>
        <v>11.666666666666666</v>
      </c>
      <c r="G17" s="2"/>
      <c r="H17" s="1" t="s">
        <v>5</v>
      </c>
      <c r="I17" s="2">
        <v>15000</v>
      </c>
      <c r="J17" s="2">
        <v>1</v>
      </c>
      <c r="K17" s="2">
        <f>I17/J17</f>
        <v>15000</v>
      </c>
      <c r="L17" s="2">
        <v>300</v>
      </c>
      <c r="M17" s="2">
        <f>K17/L17</f>
        <v>50</v>
      </c>
      <c r="N17" s="2"/>
      <c r="O17" s="1" t="s">
        <v>5</v>
      </c>
      <c r="P17" s="2">
        <v>30000</v>
      </c>
      <c r="Q17" s="2">
        <v>1</v>
      </c>
      <c r="R17" s="2">
        <f>P17/Q17</f>
        <v>30000</v>
      </c>
      <c r="S17" s="2">
        <v>300</v>
      </c>
      <c r="T17" s="2">
        <f>R17/S17</f>
        <v>100</v>
      </c>
    </row>
    <row r="18" spans="1:20" x14ac:dyDescent="0.55000000000000004">
      <c r="A18" s="1" t="s">
        <v>6</v>
      </c>
      <c r="B18" s="2">
        <v>25000</v>
      </c>
      <c r="C18" s="2">
        <v>1</v>
      </c>
      <c r="D18" s="2">
        <f>B18/C18</f>
        <v>25000</v>
      </c>
      <c r="E18" s="2">
        <v>300</v>
      </c>
      <c r="F18" s="2">
        <f>D18/E18</f>
        <v>83.333333333333329</v>
      </c>
      <c r="G18" s="2"/>
      <c r="H18" s="1"/>
      <c r="I18" s="2"/>
      <c r="J18" s="2"/>
      <c r="K18" s="2"/>
      <c r="L18" s="2"/>
      <c r="M18" s="2"/>
      <c r="N18" s="2"/>
      <c r="O18" s="1" t="s">
        <v>6</v>
      </c>
      <c r="P18" s="2">
        <v>12000</v>
      </c>
      <c r="Q18" s="2">
        <v>1</v>
      </c>
      <c r="R18" s="2">
        <f>P18/Q18</f>
        <v>12000</v>
      </c>
      <c r="S18" s="2">
        <v>300</v>
      </c>
      <c r="T18" s="2">
        <f>R18/S18</f>
        <v>40</v>
      </c>
    </row>
    <row r="19" spans="1:20" x14ac:dyDescent="0.55000000000000004">
      <c r="A19" s="1" t="s">
        <v>7</v>
      </c>
      <c r="B19" s="2">
        <v>1500</v>
      </c>
      <c r="C19" s="2">
        <v>1</v>
      </c>
      <c r="D19" s="2">
        <f>B19/C19</f>
        <v>1500</v>
      </c>
      <c r="E19" s="2">
        <v>300</v>
      </c>
      <c r="F19" s="2">
        <f>D19/E19</f>
        <v>5</v>
      </c>
      <c r="G19" s="2"/>
      <c r="H19" s="1" t="s">
        <v>7</v>
      </c>
      <c r="I19" s="2">
        <v>5000</v>
      </c>
      <c r="J19" s="2">
        <v>1</v>
      </c>
      <c r="K19" s="2">
        <f>I19/J19</f>
        <v>5000</v>
      </c>
      <c r="L19" s="2">
        <v>300</v>
      </c>
      <c r="M19" s="2">
        <f>K19/L19</f>
        <v>16.666666666666668</v>
      </c>
      <c r="N19" s="2"/>
      <c r="O19" s="1" t="s">
        <v>7</v>
      </c>
      <c r="P19" s="2">
        <v>14000</v>
      </c>
      <c r="Q19" s="2">
        <v>1</v>
      </c>
      <c r="R19" s="2">
        <f>P19/Q19</f>
        <v>14000</v>
      </c>
      <c r="S19" s="2">
        <v>300</v>
      </c>
      <c r="T19" s="2">
        <f>R19/S19</f>
        <v>46.666666666666664</v>
      </c>
    </row>
    <row r="20" spans="1:20" x14ac:dyDescent="0.55000000000000004">
      <c r="B20" s="2"/>
      <c r="C20" s="2"/>
      <c r="D20" s="2"/>
      <c r="E20" s="2"/>
      <c r="F20" s="2"/>
      <c r="G20" s="2"/>
      <c r="I20" s="2"/>
      <c r="J20" s="2"/>
      <c r="K20" s="2"/>
      <c r="L20" s="2"/>
      <c r="M20" s="2"/>
      <c r="N20" s="2"/>
      <c r="O20" s="1" t="s">
        <v>8</v>
      </c>
      <c r="P20" s="2">
        <v>90000</v>
      </c>
      <c r="Q20" s="2">
        <v>1</v>
      </c>
      <c r="R20" s="2">
        <f>P20/Q20</f>
        <v>90000</v>
      </c>
      <c r="S20" s="2">
        <v>300</v>
      </c>
      <c r="T20" s="2">
        <f>R20/S20</f>
        <v>300</v>
      </c>
    </row>
    <row r="21" spans="1:20" x14ac:dyDescent="0.55000000000000004">
      <c r="I21" s="2"/>
      <c r="J21" s="2"/>
      <c r="K21" s="2"/>
      <c r="L21" s="2"/>
      <c r="M21" s="2"/>
      <c r="N21" s="2"/>
      <c r="P21" s="2"/>
      <c r="Q21" s="2"/>
      <c r="R21" s="2"/>
      <c r="S21" s="2"/>
      <c r="T21" s="2"/>
    </row>
    <row r="22" spans="1:20" x14ac:dyDescent="0.55000000000000004">
      <c r="I22" s="2"/>
      <c r="J22" s="2"/>
      <c r="K22" s="2"/>
      <c r="L22" s="2"/>
      <c r="M22" s="2"/>
      <c r="N22" s="2"/>
      <c r="P22" s="2"/>
      <c r="Q22" s="2"/>
      <c r="R22" s="2"/>
      <c r="S22" s="2"/>
      <c r="T22" s="2"/>
    </row>
    <row r="23" spans="1:20" x14ac:dyDescent="0.55000000000000004">
      <c r="A23" s="1" t="s">
        <v>5</v>
      </c>
      <c r="B23" s="2">
        <v>4000</v>
      </c>
      <c r="C23" s="2">
        <v>1</v>
      </c>
      <c r="D23" s="2">
        <f>B23/C23</f>
        <v>4000</v>
      </c>
      <c r="E23" s="2">
        <v>300</v>
      </c>
      <c r="F23" s="2">
        <f>D23/E23</f>
        <v>13.333333333333334</v>
      </c>
      <c r="G23" s="2"/>
      <c r="H23" s="1" t="s">
        <v>5</v>
      </c>
      <c r="I23" s="2">
        <v>17000</v>
      </c>
      <c r="J23" s="2">
        <v>1</v>
      </c>
      <c r="K23" s="2">
        <f>I23/J23</f>
        <v>17000</v>
      </c>
      <c r="L23" s="2">
        <v>300</v>
      </c>
      <c r="M23" s="2">
        <f>K23/L23</f>
        <v>56.666666666666664</v>
      </c>
      <c r="N23" s="2"/>
      <c r="O23" s="1" t="s">
        <v>5</v>
      </c>
      <c r="P23" s="2">
        <v>40000</v>
      </c>
      <c r="Q23" s="2">
        <v>1</v>
      </c>
      <c r="R23" s="2">
        <f>P23/Q23</f>
        <v>40000</v>
      </c>
      <c r="S23" s="2">
        <v>300</v>
      </c>
      <c r="T23" s="2">
        <f>R23/S23</f>
        <v>133.33333333333334</v>
      </c>
    </row>
    <row r="24" spans="1:20" x14ac:dyDescent="0.55000000000000004">
      <c r="A24" s="1" t="s">
        <v>6</v>
      </c>
      <c r="B24" s="2">
        <v>3000</v>
      </c>
      <c r="C24" s="2">
        <v>1</v>
      </c>
      <c r="D24" s="2">
        <f>B24/C24</f>
        <v>3000</v>
      </c>
      <c r="E24" s="2">
        <v>300</v>
      </c>
      <c r="F24" s="2">
        <f>D24/E24</f>
        <v>10</v>
      </c>
      <c r="G24" s="2"/>
      <c r="H24" s="1"/>
      <c r="I24" s="2"/>
      <c r="J24" s="2"/>
      <c r="K24" s="2"/>
      <c r="L24" s="2"/>
      <c r="M24" s="2"/>
      <c r="N24" s="2"/>
      <c r="O24" s="1" t="s">
        <v>6</v>
      </c>
      <c r="P24" s="2">
        <v>30000</v>
      </c>
      <c r="Q24" s="2">
        <v>1</v>
      </c>
      <c r="R24" s="2">
        <f>P24/Q24</f>
        <v>30000</v>
      </c>
      <c r="S24" s="2">
        <v>300</v>
      </c>
      <c r="T24" s="2">
        <f>R24/S24</f>
        <v>100</v>
      </c>
    </row>
    <row r="25" spans="1:20" x14ac:dyDescent="0.55000000000000004">
      <c r="A25" s="1" t="s">
        <v>7</v>
      </c>
      <c r="B25" s="2">
        <v>2000</v>
      </c>
      <c r="C25" s="2">
        <v>1</v>
      </c>
      <c r="D25" s="2">
        <f>B25/C25</f>
        <v>2000</v>
      </c>
      <c r="E25" s="2">
        <v>300</v>
      </c>
      <c r="F25" s="2">
        <f>D25/E25</f>
        <v>6.666666666666667</v>
      </c>
      <c r="G25" s="2"/>
      <c r="H25" s="1" t="s">
        <v>7</v>
      </c>
      <c r="I25" s="2">
        <v>6000</v>
      </c>
      <c r="J25" s="2">
        <v>1</v>
      </c>
      <c r="K25" s="2">
        <f>I25/J25</f>
        <v>6000</v>
      </c>
      <c r="L25" s="2">
        <v>300</v>
      </c>
      <c r="M25" s="2">
        <f>K25/L25</f>
        <v>20</v>
      </c>
      <c r="N25" s="2"/>
      <c r="O25" s="1" t="s">
        <v>7</v>
      </c>
      <c r="P25" s="2">
        <v>16000</v>
      </c>
      <c r="Q25" s="2">
        <v>1</v>
      </c>
      <c r="R25" s="2">
        <f>P25/Q25</f>
        <v>16000</v>
      </c>
      <c r="S25" s="2">
        <v>300</v>
      </c>
      <c r="T25" s="2">
        <f>R25/S25</f>
        <v>53.333333333333336</v>
      </c>
    </row>
    <row r="26" spans="1:20" x14ac:dyDescent="0.55000000000000004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1" t="s">
        <v>8</v>
      </c>
      <c r="P26" s="2">
        <v>150000</v>
      </c>
      <c r="Q26" s="2">
        <v>1</v>
      </c>
      <c r="R26" s="2">
        <f>P26/Q26</f>
        <v>150000</v>
      </c>
      <c r="S26" s="2">
        <v>300</v>
      </c>
      <c r="T26" s="2">
        <f>R26/S26</f>
        <v>500</v>
      </c>
    </row>
    <row r="27" spans="1:20" x14ac:dyDescent="0.55000000000000004">
      <c r="A27" s="11"/>
      <c r="B27" s="11" t="s">
        <v>22</v>
      </c>
      <c r="C27" s="11"/>
      <c r="D27" s="11"/>
      <c r="E27" s="11"/>
      <c r="F27" s="11"/>
      <c r="G27" s="11"/>
      <c r="H27" s="11"/>
      <c r="I27" s="11" t="s">
        <v>23</v>
      </c>
      <c r="J27" s="11"/>
      <c r="K27" s="11"/>
      <c r="L27" s="11"/>
      <c r="M27" s="11"/>
      <c r="N27" s="11"/>
      <c r="O27" s="11"/>
      <c r="P27" s="11" t="s">
        <v>24</v>
      </c>
      <c r="Q27" s="11"/>
      <c r="R27" s="11"/>
      <c r="S27" s="11"/>
      <c r="T27" s="11"/>
    </row>
    <row r="28" spans="1:20" x14ac:dyDescent="0.55000000000000004">
      <c r="A28" s="9"/>
      <c r="B28" s="9" t="s">
        <v>1</v>
      </c>
      <c r="C28" s="9" t="s">
        <v>26</v>
      </c>
      <c r="D28" s="9" t="s">
        <v>2</v>
      </c>
      <c r="E28" s="9" t="s">
        <v>9</v>
      </c>
      <c r="F28" s="9" t="s">
        <v>4</v>
      </c>
      <c r="G28" s="9"/>
      <c r="H28" s="9"/>
      <c r="I28" s="9" t="s">
        <v>1</v>
      </c>
      <c r="J28" s="9" t="s">
        <v>26</v>
      </c>
      <c r="K28" s="9" t="s">
        <v>2</v>
      </c>
      <c r="L28" s="9" t="s">
        <v>3</v>
      </c>
      <c r="M28" s="9" t="s">
        <v>4</v>
      </c>
      <c r="N28" s="9"/>
      <c r="O28" s="9"/>
      <c r="P28" s="9" t="s">
        <v>1</v>
      </c>
      <c r="Q28" s="9" t="s">
        <v>26</v>
      </c>
      <c r="R28" s="9" t="s">
        <v>2</v>
      </c>
      <c r="S28" s="9" t="s">
        <v>9</v>
      </c>
      <c r="T28" s="9" t="s">
        <v>4</v>
      </c>
    </row>
    <row r="29" spans="1:20" x14ac:dyDescent="0.55000000000000004">
      <c r="A29" s="1" t="s">
        <v>5</v>
      </c>
      <c r="B29" s="2">
        <v>3500</v>
      </c>
      <c r="C29" s="2">
        <v>1</v>
      </c>
      <c r="D29" s="2">
        <f>B29/C29</f>
        <v>3500</v>
      </c>
      <c r="E29" s="2">
        <v>500</v>
      </c>
      <c r="F29" s="2">
        <f>D29/E29</f>
        <v>7</v>
      </c>
      <c r="G29" s="2"/>
      <c r="H29" s="1" t="s">
        <v>5</v>
      </c>
      <c r="I29" s="2">
        <v>15000</v>
      </c>
      <c r="J29" s="2">
        <v>1</v>
      </c>
      <c r="K29" s="2">
        <f>I29/J29</f>
        <v>15000</v>
      </c>
      <c r="L29" s="2">
        <v>500</v>
      </c>
      <c r="M29" s="2">
        <f>K29/L29</f>
        <v>30</v>
      </c>
      <c r="N29" s="2"/>
      <c r="O29" s="1" t="s">
        <v>5</v>
      </c>
      <c r="P29" s="2">
        <v>30000</v>
      </c>
      <c r="Q29" s="3">
        <v>1</v>
      </c>
      <c r="R29" s="2">
        <f>P29/Q29</f>
        <v>30000</v>
      </c>
      <c r="S29" s="2">
        <v>500</v>
      </c>
      <c r="T29" s="2">
        <f>R29/S29</f>
        <v>60</v>
      </c>
    </row>
    <row r="30" spans="1:20" x14ac:dyDescent="0.55000000000000004">
      <c r="A30" s="1" t="s">
        <v>6</v>
      </c>
      <c r="B30" s="2">
        <v>25000</v>
      </c>
      <c r="C30" s="2">
        <v>1</v>
      </c>
      <c r="D30" s="2">
        <f>B30/C30</f>
        <v>25000</v>
      </c>
      <c r="E30" s="2">
        <v>500</v>
      </c>
      <c r="F30" s="2">
        <f>D30/E30</f>
        <v>50</v>
      </c>
      <c r="G30" s="2"/>
      <c r="H30" s="1"/>
      <c r="I30" s="2"/>
      <c r="J30" s="2"/>
      <c r="K30" s="2"/>
      <c r="L30" s="2"/>
      <c r="M30" s="2"/>
      <c r="N30" s="2"/>
      <c r="O30" s="1" t="s">
        <v>6</v>
      </c>
      <c r="P30" s="2">
        <v>12000</v>
      </c>
      <c r="Q30" s="3">
        <v>1</v>
      </c>
      <c r="R30" s="2">
        <f>P30/Q30</f>
        <v>12000</v>
      </c>
      <c r="S30" s="2">
        <v>500</v>
      </c>
      <c r="T30" s="2">
        <f>R30/S30</f>
        <v>24</v>
      </c>
    </row>
    <row r="31" spans="1:20" x14ac:dyDescent="0.55000000000000004">
      <c r="A31" s="1" t="s">
        <v>7</v>
      </c>
      <c r="B31" s="2">
        <v>1500</v>
      </c>
      <c r="C31" s="2">
        <v>1</v>
      </c>
      <c r="D31" s="2">
        <f>B31/C31</f>
        <v>1500</v>
      </c>
      <c r="E31" s="2">
        <v>500</v>
      </c>
      <c r="F31" s="2">
        <f>D31/E31</f>
        <v>3</v>
      </c>
      <c r="G31" s="2"/>
      <c r="H31" s="1" t="s">
        <v>7</v>
      </c>
      <c r="I31" s="2">
        <v>5000</v>
      </c>
      <c r="J31" s="3">
        <v>1</v>
      </c>
      <c r="K31" s="2">
        <f>I31/J31</f>
        <v>5000</v>
      </c>
      <c r="L31" s="2">
        <v>500</v>
      </c>
      <c r="M31" s="2">
        <f>K31/L31</f>
        <v>10</v>
      </c>
      <c r="N31" s="2"/>
      <c r="O31" s="1" t="s">
        <v>7</v>
      </c>
      <c r="P31" s="2">
        <v>14000</v>
      </c>
      <c r="Q31" s="3">
        <v>1</v>
      </c>
      <c r="R31" s="2">
        <f>P31/Q31</f>
        <v>14000</v>
      </c>
      <c r="S31" s="2">
        <v>500</v>
      </c>
      <c r="T31" s="2">
        <f>R31/S31</f>
        <v>28</v>
      </c>
    </row>
    <row r="32" spans="1:20" x14ac:dyDescent="0.55000000000000004">
      <c r="B32" s="2"/>
      <c r="C32" s="2"/>
      <c r="D32" s="2"/>
      <c r="E32" s="2"/>
      <c r="F32" s="2"/>
      <c r="G32" s="2"/>
      <c r="I32" s="2"/>
      <c r="J32" s="2"/>
      <c r="K32" s="2"/>
      <c r="L32" s="2"/>
      <c r="M32" s="2"/>
      <c r="N32" s="2"/>
      <c r="O32" s="1" t="s">
        <v>8</v>
      </c>
      <c r="P32" s="2">
        <v>90000</v>
      </c>
      <c r="Q32" s="3">
        <v>1</v>
      </c>
      <c r="R32" s="2">
        <f>P32/Q32</f>
        <v>90000</v>
      </c>
      <c r="S32" s="2">
        <v>500</v>
      </c>
      <c r="T32" s="2">
        <f>R32/S32</f>
        <v>180</v>
      </c>
    </row>
    <row r="33" spans="1:20" x14ac:dyDescent="0.55000000000000004">
      <c r="C33" s="2"/>
      <c r="I33" s="2"/>
      <c r="J33" s="2"/>
      <c r="K33" s="2"/>
      <c r="L33" s="2"/>
      <c r="M33" s="2"/>
      <c r="N33" s="2"/>
      <c r="P33" s="2"/>
      <c r="Q33" s="2"/>
      <c r="R33" s="2"/>
      <c r="S33" s="2"/>
      <c r="T33" s="2"/>
    </row>
    <row r="34" spans="1:20" x14ac:dyDescent="0.55000000000000004">
      <c r="C34" s="2"/>
      <c r="I34" s="2"/>
      <c r="J34" s="2"/>
      <c r="K34" s="2"/>
      <c r="L34" s="2"/>
      <c r="M34" s="2"/>
      <c r="N34" s="2"/>
      <c r="P34" s="2"/>
      <c r="Q34" s="2"/>
      <c r="R34" s="2"/>
      <c r="S34" s="2"/>
      <c r="T34" s="2"/>
    </row>
    <row r="35" spans="1:20" x14ac:dyDescent="0.55000000000000004">
      <c r="A35" s="1" t="s">
        <v>5</v>
      </c>
      <c r="B35" s="2">
        <v>4000</v>
      </c>
      <c r="C35" s="2">
        <v>1</v>
      </c>
      <c r="D35" s="2">
        <f>B35/C35</f>
        <v>4000</v>
      </c>
      <c r="E35" s="2">
        <v>500</v>
      </c>
      <c r="F35" s="2">
        <f>D35/E35</f>
        <v>8</v>
      </c>
      <c r="G35" s="2"/>
      <c r="H35" s="1" t="s">
        <v>5</v>
      </c>
      <c r="I35" s="2">
        <v>17000</v>
      </c>
      <c r="J35" s="3">
        <v>1</v>
      </c>
      <c r="K35" s="2">
        <f>I35/J35</f>
        <v>17000</v>
      </c>
      <c r="L35" s="2">
        <v>500</v>
      </c>
      <c r="M35" s="2">
        <f>K35/L35</f>
        <v>34</v>
      </c>
      <c r="N35" s="2"/>
      <c r="O35" s="1" t="s">
        <v>5</v>
      </c>
      <c r="P35" s="2">
        <v>40000</v>
      </c>
      <c r="Q35" s="3">
        <v>1</v>
      </c>
      <c r="R35" s="2">
        <f>P35/Q35</f>
        <v>40000</v>
      </c>
      <c r="S35" s="2">
        <v>500</v>
      </c>
      <c r="T35" s="2">
        <f>R35/S35</f>
        <v>80</v>
      </c>
    </row>
    <row r="36" spans="1:20" x14ac:dyDescent="0.55000000000000004">
      <c r="A36" s="1" t="s">
        <v>6</v>
      </c>
      <c r="B36" s="2">
        <v>3000</v>
      </c>
      <c r="C36" s="2">
        <v>1</v>
      </c>
      <c r="D36" s="2">
        <f>B36/C36</f>
        <v>3000</v>
      </c>
      <c r="E36" s="2">
        <v>500</v>
      </c>
      <c r="F36" s="2">
        <f>D36/E36</f>
        <v>6</v>
      </c>
      <c r="G36" s="2"/>
      <c r="H36" s="1"/>
      <c r="I36" s="2"/>
      <c r="J36" s="2"/>
      <c r="K36" s="2"/>
      <c r="L36" s="2"/>
      <c r="M36" s="2"/>
      <c r="N36" s="2"/>
      <c r="O36" s="1" t="s">
        <v>6</v>
      </c>
      <c r="P36" s="2">
        <v>30000</v>
      </c>
      <c r="Q36" s="3">
        <v>1</v>
      </c>
      <c r="R36" s="2">
        <f>P36/Q36</f>
        <v>30000</v>
      </c>
      <c r="S36" s="2">
        <v>500</v>
      </c>
      <c r="T36" s="2">
        <f>R36/S36</f>
        <v>60</v>
      </c>
    </row>
    <row r="37" spans="1:20" x14ac:dyDescent="0.55000000000000004">
      <c r="A37" s="1" t="s">
        <v>7</v>
      </c>
      <c r="B37" s="2">
        <v>2000</v>
      </c>
      <c r="C37" s="2">
        <v>1</v>
      </c>
      <c r="D37" s="2">
        <f>B37/C37</f>
        <v>2000</v>
      </c>
      <c r="E37" s="2">
        <v>500</v>
      </c>
      <c r="F37" s="2">
        <f>D37/E37</f>
        <v>4</v>
      </c>
      <c r="G37" s="2"/>
      <c r="H37" s="1" t="s">
        <v>7</v>
      </c>
      <c r="I37" s="2">
        <v>6000</v>
      </c>
      <c r="J37" s="3">
        <v>1</v>
      </c>
      <c r="K37" s="2">
        <f>I37/J37</f>
        <v>6000</v>
      </c>
      <c r="L37" s="2">
        <v>500</v>
      </c>
      <c r="M37" s="2">
        <f>K37/L37</f>
        <v>12</v>
      </c>
      <c r="N37" s="2"/>
      <c r="O37" s="1" t="s">
        <v>7</v>
      </c>
      <c r="P37" s="2">
        <v>16000</v>
      </c>
      <c r="Q37" s="3">
        <v>1</v>
      </c>
      <c r="R37" s="2">
        <f>P37/Q37</f>
        <v>16000</v>
      </c>
      <c r="S37" s="2">
        <v>500</v>
      </c>
      <c r="T37" s="2">
        <f>R37/S37</f>
        <v>32</v>
      </c>
    </row>
    <row r="38" spans="1:20" x14ac:dyDescent="0.55000000000000004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1" t="s">
        <v>8</v>
      </c>
      <c r="P38" s="2">
        <v>150000</v>
      </c>
      <c r="Q38" s="3">
        <v>1</v>
      </c>
      <c r="R38" s="2">
        <f>P38/Q38</f>
        <v>150000</v>
      </c>
      <c r="S38" s="2">
        <v>500</v>
      </c>
      <c r="T38" s="2">
        <f>R38/S38</f>
        <v>300</v>
      </c>
    </row>
    <row r="40" spans="1:20" x14ac:dyDescent="0.55000000000000004">
      <c r="A40" s="1"/>
      <c r="H40" s="4"/>
      <c r="J40" s="3"/>
      <c r="K40" s="2"/>
      <c r="L40" s="2"/>
      <c r="M40" s="2"/>
    </row>
    <row r="41" spans="1:20" x14ac:dyDescent="0.55000000000000004">
      <c r="H41" s="4"/>
      <c r="J41" s="3"/>
      <c r="K41" s="2"/>
      <c r="L41" s="2"/>
      <c r="M41" s="2"/>
    </row>
    <row r="42" spans="1:20" x14ac:dyDescent="0.55000000000000004">
      <c r="H42" s="4"/>
      <c r="J42" s="3"/>
      <c r="K42" s="2"/>
      <c r="L42" s="2"/>
      <c r="M42" s="2"/>
    </row>
    <row r="43" spans="1:20" x14ac:dyDescent="0.55000000000000004">
      <c r="H43" s="4"/>
      <c r="J43" s="3"/>
      <c r="K43" s="2"/>
      <c r="L43" s="2"/>
      <c r="M43" s="2"/>
    </row>
    <row r="44" spans="1:20" x14ac:dyDescent="0.55000000000000004">
      <c r="A44" s="5" t="s">
        <v>10</v>
      </c>
      <c r="B44" s="5" t="s">
        <v>1</v>
      </c>
      <c r="C44" s="5" t="s">
        <v>26</v>
      </c>
      <c r="D44" s="5" t="s">
        <v>2</v>
      </c>
      <c r="E44" s="5" t="s">
        <v>3</v>
      </c>
      <c r="F44" s="5" t="s">
        <v>4</v>
      </c>
      <c r="G44" s="6"/>
      <c r="H44" s="5" t="s">
        <v>10</v>
      </c>
      <c r="I44" s="5" t="s">
        <v>1</v>
      </c>
      <c r="J44" s="5" t="s">
        <v>26</v>
      </c>
      <c r="K44" s="5" t="s">
        <v>2</v>
      </c>
      <c r="L44" s="5" t="s">
        <v>11</v>
      </c>
      <c r="M44" s="5" t="s">
        <v>4</v>
      </c>
      <c r="N44" s="6"/>
      <c r="O44" s="6"/>
      <c r="P44" s="6"/>
      <c r="Q44" s="6"/>
      <c r="R44" s="6"/>
      <c r="S44" s="6"/>
      <c r="T44" s="6"/>
    </row>
    <row r="45" spans="1:20" x14ac:dyDescent="0.55000000000000004">
      <c r="A45" t="s">
        <v>12</v>
      </c>
      <c r="B45" s="3">
        <v>1078.3030000000001</v>
      </c>
      <c r="C45" s="3">
        <v>1</v>
      </c>
      <c r="D45" s="2">
        <f>B45/C45</f>
        <v>1078.3030000000001</v>
      </c>
      <c r="E45" s="3">
        <v>100</v>
      </c>
      <c r="F45" s="2">
        <f>D45/E45</f>
        <v>10.783030000000002</v>
      </c>
      <c r="G45" s="3"/>
      <c r="H45" t="s">
        <v>12</v>
      </c>
      <c r="I45" s="3">
        <v>1078.3030000000001</v>
      </c>
      <c r="J45" s="3">
        <v>1</v>
      </c>
      <c r="K45" s="2">
        <f>I45/J45</f>
        <v>1078.3030000000001</v>
      </c>
      <c r="L45" s="3">
        <v>50</v>
      </c>
      <c r="M45" s="2">
        <f>K45/L45</f>
        <v>21.566060000000004</v>
      </c>
    </row>
    <row r="46" spans="1:20" x14ac:dyDescent="0.55000000000000004">
      <c r="A46" s="7" t="s">
        <v>13</v>
      </c>
      <c r="B46" s="3">
        <v>3448.9740000000002</v>
      </c>
      <c r="C46" s="3">
        <v>1</v>
      </c>
      <c r="D46" s="2">
        <f t="shared" ref="D46:D54" si="0">B46/C46</f>
        <v>3448.9740000000002</v>
      </c>
      <c r="E46" s="3">
        <v>100</v>
      </c>
      <c r="F46" s="2">
        <f t="shared" ref="F46:F54" si="1">D46/E46</f>
        <v>34.489740000000005</v>
      </c>
      <c r="G46" s="3"/>
      <c r="H46" s="7" t="s">
        <v>13</v>
      </c>
      <c r="I46" s="3">
        <v>3448.9740000000002</v>
      </c>
      <c r="J46" s="3">
        <v>1</v>
      </c>
      <c r="K46" s="2">
        <f t="shared" ref="K46:K54" si="2">I46/J46</f>
        <v>3448.9740000000002</v>
      </c>
      <c r="L46" s="3">
        <v>50</v>
      </c>
      <c r="M46" s="2">
        <f t="shared" ref="M46:M54" si="3">K46/L46</f>
        <v>68.979480000000009</v>
      </c>
    </row>
    <row r="47" spans="1:20" x14ac:dyDescent="0.55000000000000004">
      <c r="A47" t="s">
        <v>14</v>
      </c>
      <c r="B47" s="3">
        <v>1094.9290000000001</v>
      </c>
      <c r="C47" s="3">
        <v>1</v>
      </c>
      <c r="D47" s="2">
        <f t="shared" si="0"/>
        <v>1094.9290000000001</v>
      </c>
      <c r="E47" s="3">
        <v>100</v>
      </c>
      <c r="F47" s="2">
        <f t="shared" si="1"/>
        <v>10.949290000000001</v>
      </c>
      <c r="G47" s="3"/>
      <c r="H47" t="s">
        <v>14</v>
      </c>
      <c r="I47" s="3">
        <v>1094.9290000000001</v>
      </c>
      <c r="J47" s="3">
        <v>1</v>
      </c>
      <c r="K47" s="2">
        <f t="shared" si="2"/>
        <v>1094.9290000000001</v>
      </c>
      <c r="L47" s="3">
        <v>50</v>
      </c>
      <c r="M47" s="2">
        <f t="shared" si="3"/>
        <v>21.898580000000003</v>
      </c>
    </row>
    <row r="48" spans="1:20" x14ac:dyDescent="0.55000000000000004">
      <c r="A48" t="s">
        <v>15</v>
      </c>
      <c r="B48" s="3">
        <v>1791.498</v>
      </c>
      <c r="C48" s="3">
        <v>1</v>
      </c>
      <c r="D48" s="2">
        <f t="shared" si="0"/>
        <v>1791.498</v>
      </c>
      <c r="E48" s="3">
        <v>100</v>
      </c>
      <c r="F48" s="2">
        <f t="shared" si="1"/>
        <v>17.91498</v>
      </c>
      <c r="G48" s="3"/>
      <c r="H48" t="s">
        <v>15</v>
      </c>
      <c r="I48" s="3">
        <v>1791.498</v>
      </c>
      <c r="J48" s="3">
        <v>1</v>
      </c>
      <c r="K48" s="2">
        <f t="shared" si="2"/>
        <v>1791.498</v>
      </c>
      <c r="L48" s="3">
        <v>50</v>
      </c>
      <c r="M48" s="2">
        <f t="shared" si="3"/>
        <v>35.82996</v>
      </c>
    </row>
    <row r="49" spans="1:13" x14ac:dyDescent="0.55000000000000004">
      <c r="A49" s="7" t="s">
        <v>16</v>
      </c>
      <c r="B49" s="3">
        <v>502.75900000000001</v>
      </c>
      <c r="C49" s="3">
        <v>1</v>
      </c>
      <c r="D49" s="2">
        <f t="shared" si="0"/>
        <v>502.75900000000001</v>
      </c>
      <c r="E49" s="3">
        <v>100</v>
      </c>
      <c r="F49" s="2">
        <f t="shared" si="1"/>
        <v>5.02759</v>
      </c>
      <c r="G49" s="3"/>
      <c r="H49" s="7" t="s">
        <v>16</v>
      </c>
      <c r="I49" s="3">
        <v>502.75900000000001</v>
      </c>
      <c r="J49" s="3">
        <v>1</v>
      </c>
      <c r="K49" s="2">
        <f t="shared" si="2"/>
        <v>502.75900000000001</v>
      </c>
      <c r="L49" s="3">
        <v>50</v>
      </c>
      <c r="M49" s="2">
        <f t="shared" si="3"/>
        <v>10.05518</v>
      </c>
    </row>
    <row r="50" spans="1:13" x14ac:dyDescent="0.55000000000000004">
      <c r="A50" t="s">
        <v>17</v>
      </c>
      <c r="B50" s="3">
        <v>1473.923</v>
      </c>
      <c r="C50" s="3">
        <v>1</v>
      </c>
      <c r="D50" s="2">
        <f t="shared" si="0"/>
        <v>1473.923</v>
      </c>
      <c r="E50" s="3">
        <v>100</v>
      </c>
      <c r="F50" s="2">
        <f t="shared" si="1"/>
        <v>14.739229999999999</v>
      </c>
      <c r="G50" s="3"/>
      <c r="H50" t="s">
        <v>17</v>
      </c>
      <c r="I50" s="3">
        <v>1473.923</v>
      </c>
      <c r="J50" s="3">
        <v>1</v>
      </c>
      <c r="K50" s="2">
        <f t="shared" si="2"/>
        <v>1473.923</v>
      </c>
      <c r="L50" s="3">
        <v>50</v>
      </c>
      <c r="M50" s="2">
        <f t="shared" si="3"/>
        <v>29.478459999999998</v>
      </c>
    </row>
    <row r="51" spans="1:13" x14ac:dyDescent="0.55000000000000004">
      <c r="A51" t="s">
        <v>18</v>
      </c>
      <c r="B51" s="3">
        <v>677.70899999999995</v>
      </c>
      <c r="C51" s="3">
        <v>1</v>
      </c>
      <c r="D51" s="2">
        <f t="shared" si="0"/>
        <v>677.70899999999995</v>
      </c>
      <c r="E51" s="3">
        <v>100</v>
      </c>
      <c r="F51" s="2">
        <f t="shared" si="1"/>
        <v>6.7770899999999994</v>
      </c>
      <c r="G51" s="3"/>
      <c r="H51" t="s">
        <v>18</v>
      </c>
      <c r="I51" s="3">
        <v>677.70899999999995</v>
      </c>
      <c r="J51" s="3">
        <v>1</v>
      </c>
      <c r="K51" s="2">
        <f t="shared" si="2"/>
        <v>677.70899999999995</v>
      </c>
      <c r="L51" s="3">
        <v>50</v>
      </c>
      <c r="M51" s="2">
        <f t="shared" si="3"/>
        <v>13.554179999999999</v>
      </c>
    </row>
    <row r="52" spans="1:13" x14ac:dyDescent="0.55000000000000004">
      <c r="A52" t="s">
        <v>25</v>
      </c>
      <c r="B52" s="3">
        <v>590.14099999999996</v>
      </c>
      <c r="C52" s="3">
        <v>1</v>
      </c>
      <c r="D52" s="2">
        <f t="shared" si="0"/>
        <v>590.14099999999996</v>
      </c>
      <c r="E52" s="3">
        <v>100</v>
      </c>
      <c r="F52" s="2">
        <f t="shared" si="1"/>
        <v>5.9014099999999994</v>
      </c>
      <c r="G52" s="3"/>
      <c r="H52" t="s">
        <v>25</v>
      </c>
      <c r="I52" s="3">
        <v>590.14099999999996</v>
      </c>
      <c r="J52" s="3">
        <v>1</v>
      </c>
      <c r="K52" s="2">
        <f t="shared" si="2"/>
        <v>590.14099999999996</v>
      </c>
      <c r="L52" s="3">
        <v>50</v>
      </c>
      <c r="M52" s="2">
        <f t="shared" si="3"/>
        <v>11.802819999999999</v>
      </c>
    </row>
    <row r="53" spans="1:13" x14ac:dyDescent="0.55000000000000004">
      <c r="A53" t="s">
        <v>19</v>
      </c>
      <c r="B53" s="3">
        <v>296.79700000000003</v>
      </c>
      <c r="C53" s="3">
        <v>1</v>
      </c>
      <c r="D53" s="2">
        <f t="shared" si="0"/>
        <v>296.79700000000003</v>
      </c>
      <c r="E53" s="3">
        <v>100</v>
      </c>
      <c r="F53" s="2">
        <f t="shared" si="1"/>
        <v>2.9679700000000002</v>
      </c>
      <c r="G53" s="3"/>
      <c r="H53" t="s">
        <v>19</v>
      </c>
      <c r="I53" s="3">
        <v>296.79700000000003</v>
      </c>
      <c r="J53" s="3">
        <v>1</v>
      </c>
      <c r="K53" s="2">
        <f t="shared" si="2"/>
        <v>296.79700000000003</v>
      </c>
      <c r="L53" s="3">
        <v>50</v>
      </c>
      <c r="M53" s="2">
        <f t="shared" si="3"/>
        <v>5.9359400000000004</v>
      </c>
    </row>
    <row r="54" spans="1:13" x14ac:dyDescent="0.55000000000000004">
      <c r="A54" t="s">
        <v>20</v>
      </c>
      <c r="B54" s="3">
        <v>598.18100000000004</v>
      </c>
      <c r="C54" s="3">
        <v>1</v>
      </c>
      <c r="D54" s="2">
        <f t="shared" si="0"/>
        <v>598.18100000000004</v>
      </c>
      <c r="E54" s="3">
        <v>100</v>
      </c>
      <c r="F54" s="2">
        <f t="shared" si="1"/>
        <v>5.9818100000000003</v>
      </c>
      <c r="G54" s="3"/>
      <c r="H54" t="s">
        <v>20</v>
      </c>
      <c r="I54" s="3">
        <v>598.18100000000004</v>
      </c>
      <c r="J54" s="3">
        <v>1</v>
      </c>
      <c r="K54" s="2">
        <f t="shared" si="2"/>
        <v>598.18100000000004</v>
      </c>
      <c r="L54" s="3">
        <v>50</v>
      </c>
      <c r="M54" s="2">
        <f t="shared" si="3"/>
        <v>11.963620000000001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Giacomo Vinci</dc:creator>
  <cp:lastModifiedBy>Giacomo Vinci</cp:lastModifiedBy>
  <dcterms:created xsi:type="dcterms:W3CDTF">2024-05-21T07:43:45Z</dcterms:created>
  <dcterms:modified xsi:type="dcterms:W3CDTF">2024-07-24T07:16:57Z</dcterms:modified>
</cp:coreProperties>
</file>