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nipdit.sharepoint.com/sites/PhyscoFLacclimation2/Documenti condivisi/General/Dati Depositare/F2-F3 DUAL PAM WT/"/>
    </mc:Choice>
  </mc:AlternateContent>
  <xr:revisionPtr revIDLastSave="7" documentId="8_{5C764375-EE5C-45C6-A8EF-1F552E70DDD7}" xr6:coauthVersionLast="47" xr6:coauthVersionMax="47" xr10:uidLastSave="{51391B7E-0091-4EEE-855D-2E68F10E1390}"/>
  <bookViews>
    <workbookView xWindow="-110" yWindow="-110" windowWidth="25820" windowHeight="15500" activeTab="4" xr2:uid="{A189DE2D-F66B-4A91-AA11-89FF7BAC6941}"/>
  </bookViews>
  <sheets>
    <sheet name="Y(I)" sheetId="3" r:id="rId1"/>
    <sheet name="NPQ" sheetId="4" r:id="rId2"/>
    <sheet name="1-qL" sheetId="6" r:id="rId3"/>
    <sheet name="Y(II)" sheetId="8" r:id="rId4"/>
    <sheet name="ETRI-ETRII" sheetId="9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" i="6" l="1"/>
  <c r="I4" i="6"/>
  <c r="I5" i="6"/>
  <c r="I6" i="6"/>
  <c r="I7" i="6"/>
  <c r="I8" i="6"/>
  <c r="I9" i="6"/>
  <c r="I10" i="6"/>
  <c r="I11" i="6"/>
  <c r="I12" i="6"/>
  <c r="I13" i="6"/>
  <c r="I14" i="6"/>
  <c r="I15" i="6"/>
  <c r="I16" i="6"/>
  <c r="I17" i="6"/>
  <c r="I18" i="6"/>
  <c r="I19" i="6"/>
  <c r="I20" i="6"/>
  <c r="I21" i="6"/>
  <c r="I22" i="6"/>
  <c r="I23" i="6"/>
  <c r="I24" i="6"/>
  <c r="I25" i="6"/>
  <c r="I26" i="6"/>
  <c r="I27" i="6"/>
  <c r="I2" i="6"/>
  <c r="I3" i="8"/>
  <c r="I4" i="8"/>
  <c r="I5" i="8"/>
  <c r="I6" i="8"/>
  <c r="I7" i="8"/>
  <c r="I8" i="8"/>
  <c r="I9" i="8"/>
  <c r="I10" i="8"/>
  <c r="I11" i="8"/>
  <c r="I12" i="8"/>
  <c r="I13" i="8"/>
  <c r="I14" i="8"/>
  <c r="I15" i="8"/>
  <c r="I16" i="8"/>
  <c r="I17" i="8"/>
  <c r="I18" i="8"/>
  <c r="I19" i="8"/>
  <c r="I20" i="8"/>
  <c r="I21" i="8"/>
  <c r="I22" i="8"/>
  <c r="I23" i="8"/>
  <c r="I24" i="8"/>
  <c r="I25" i="8"/>
  <c r="I26" i="8"/>
  <c r="I27" i="8"/>
  <c r="I2" i="8"/>
  <c r="I4" i="3"/>
  <c r="I5" i="3"/>
  <c r="I6" i="3"/>
  <c r="I7" i="3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3" i="3"/>
  <c r="H4" i="4"/>
  <c r="H5" i="4"/>
  <c r="H6" i="4"/>
  <c r="H7" i="4"/>
  <c r="H8" i="4"/>
  <c r="H9" i="4"/>
  <c r="H10" i="4"/>
  <c r="H11" i="4"/>
  <c r="H12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" i="4"/>
  <c r="G3" i="4"/>
  <c r="H3" i="8"/>
  <c r="H4" i="8"/>
  <c r="H5" i="8"/>
  <c r="H6" i="8"/>
  <c r="H7" i="8"/>
  <c r="H8" i="8"/>
  <c r="H9" i="8"/>
  <c r="H10" i="8"/>
  <c r="H11" i="8"/>
  <c r="H12" i="8"/>
  <c r="H13" i="8"/>
  <c r="H14" i="8"/>
  <c r="H15" i="8"/>
  <c r="H16" i="8"/>
  <c r="H17" i="8"/>
  <c r="H18" i="8"/>
  <c r="H19" i="8"/>
  <c r="H20" i="8"/>
  <c r="H21" i="8"/>
  <c r="H22" i="8"/>
  <c r="H23" i="8"/>
  <c r="H24" i="8"/>
  <c r="H25" i="8"/>
  <c r="H26" i="8"/>
  <c r="H27" i="8"/>
  <c r="H2" i="8"/>
  <c r="G3" i="8"/>
  <c r="G4" i="8"/>
  <c r="G5" i="8"/>
  <c r="G6" i="8"/>
  <c r="G7" i="8"/>
  <c r="G8" i="8"/>
  <c r="G9" i="8"/>
  <c r="G10" i="8"/>
  <c r="G11" i="8"/>
  <c r="G12" i="8"/>
  <c r="G13" i="8"/>
  <c r="G14" i="8"/>
  <c r="G15" i="8"/>
  <c r="G16" i="8"/>
  <c r="G17" i="8"/>
  <c r="G18" i="8"/>
  <c r="G19" i="8"/>
  <c r="G20" i="8"/>
  <c r="G21" i="8"/>
  <c r="G22" i="8"/>
  <c r="G23" i="8"/>
  <c r="G24" i="8"/>
  <c r="G25" i="8"/>
  <c r="G26" i="8"/>
  <c r="G27" i="8"/>
  <c r="G2" i="8"/>
  <c r="H27" i="6"/>
  <c r="G27" i="6"/>
  <c r="H26" i="6"/>
  <c r="G26" i="6"/>
  <c r="H25" i="6"/>
  <c r="G25" i="6"/>
  <c r="H24" i="6"/>
  <c r="G24" i="6"/>
  <c r="H23" i="6"/>
  <c r="G23" i="6"/>
  <c r="H22" i="6"/>
  <c r="G22" i="6"/>
  <c r="H21" i="6"/>
  <c r="G21" i="6"/>
  <c r="H20" i="6"/>
  <c r="G20" i="6"/>
  <c r="H19" i="6"/>
  <c r="G19" i="6"/>
  <c r="H18" i="6"/>
  <c r="G18" i="6"/>
  <c r="H17" i="6"/>
  <c r="G17" i="6"/>
  <c r="H16" i="6"/>
  <c r="G16" i="6"/>
  <c r="H15" i="6"/>
  <c r="G15" i="6"/>
  <c r="H14" i="6"/>
  <c r="G14" i="6"/>
  <c r="H13" i="6"/>
  <c r="G13" i="6"/>
  <c r="H12" i="6"/>
  <c r="G12" i="6"/>
  <c r="H11" i="6"/>
  <c r="G11" i="6"/>
  <c r="H10" i="6"/>
  <c r="G10" i="6"/>
  <c r="H9" i="6"/>
  <c r="G9" i="6"/>
  <c r="H8" i="6"/>
  <c r="G8" i="6"/>
  <c r="H7" i="6"/>
  <c r="G7" i="6"/>
  <c r="H6" i="6"/>
  <c r="G6" i="6"/>
  <c r="H5" i="6"/>
  <c r="G5" i="6"/>
  <c r="H4" i="6"/>
  <c r="G4" i="6"/>
  <c r="H3" i="6"/>
  <c r="G3" i="6"/>
  <c r="H2" i="6"/>
  <c r="G2" i="6"/>
  <c r="G4" i="4"/>
  <c r="G5" i="4"/>
  <c r="G6" i="4"/>
  <c r="G7" i="4"/>
  <c r="G8" i="4"/>
  <c r="G9" i="4"/>
  <c r="G10" i="4"/>
  <c r="G11" i="4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F4" i="4"/>
  <c r="F5" i="4"/>
  <c r="F6" i="4"/>
  <c r="F7" i="4"/>
  <c r="F8" i="4"/>
  <c r="F9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" i="4"/>
  <c r="H4" i="3"/>
  <c r="H5" i="3"/>
  <c r="H6" i="3"/>
  <c r="H7" i="3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3" i="3"/>
  <c r="G4" i="3"/>
  <c r="G5" i="3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3" i="3"/>
</calcChain>
</file>

<file path=xl/sharedStrings.xml><?xml version="1.0" encoding="utf-8"?>
<sst xmlns="http://schemas.openxmlformats.org/spreadsheetml/2006/main" count="20" uniqueCount="13">
  <si>
    <t>Date</t>
  </si>
  <si>
    <t>1-apr*</t>
  </si>
  <si>
    <t>7-apr*</t>
  </si>
  <si>
    <t xml:space="preserve">MEDIA </t>
  </si>
  <si>
    <t>dev.standard</t>
  </si>
  <si>
    <t>Time (min)</t>
  </si>
  <si>
    <t>WT</t>
  </si>
  <si>
    <t>Fv/Fm</t>
  </si>
  <si>
    <t>Media</t>
  </si>
  <si>
    <t>Dev.standard</t>
  </si>
  <si>
    <t>MEDIA</t>
  </si>
  <si>
    <t xml:space="preserve"> WT FL</t>
  </si>
  <si>
    <t>FL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</si>
</sst>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</font>
    <font>
      <sz val="8"/>
      <color rgb="FF000000"/>
      <name val="Tahoma"/>
    </font>
    <font>
      <sz val="11"/>
      <color theme="1"/>
      <name val="Calibri"/>
      <family val="2"/>
    </font>
    <font>
      <sz val="8"/>
      <color rgb="FF000000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rgb="FFFBE4D5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1" xfId="0" applyFont="1" applyFill="1" applyBorder="1"/>
    <xf numFmtId="16" fontId="1" fillId="2" borderId="1" xfId="0" applyNumberFormat="1" applyFont="1" applyFill="1" applyBorder="1"/>
    <xf numFmtId="16" fontId="1" fillId="3" borderId="1" xfId="0" applyNumberFormat="1" applyFont="1" applyFill="1" applyBorder="1"/>
    <xf numFmtId="0" fontId="2" fillId="2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0" fontId="1" fillId="3" borderId="1" xfId="0" applyFont="1" applyFill="1" applyBorder="1"/>
    <xf numFmtId="16" fontId="1" fillId="4" borderId="1" xfId="0" applyNumberFormat="1" applyFont="1" applyFill="1" applyBorder="1"/>
    <xf numFmtId="0" fontId="2" fillId="4" borderId="1" xfId="0" applyFont="1" applyFill="1" applyBorder="1" applyAlignment="1">
      <alignment horizontal="left" vertical="center"/>
    </xf>
    <xf numFmtId="0" fontId="1" fillId="4" borderId="1" xfId="0" applyFont="1" applyFill="1" applyBorder="1"/>
    <xf numFmtId="0" fontId="2" fillId="2" borderId="3" xfId="0" applyFont="1" applyFill="1" applyBorder="1" applyAlignment="1">
      <alignment horizontal="left" vertical="center"/>
    </xf>
    <xf numFmtId="0" fontId="1" fillId="2" borderId="3" xfId="0" applyFont="1" applyFill="1" applyBorder="1"/>
    <xf numFmtId="0" fontId="0" fillId="5" borderId="0" xfId="0" applyFill="1"/>
    <xf numFmtId="0" fontId="0" fillId="5" borderId="2" xfId="0" applyFill="1" applyBorder="1"/>
    <xf numFmtId="0" fontId="1" fillId="0" borderId="1" xfId="0" applyFont="1" applyBorder="1"/>
    <xf numFmtId="16" fontId="1" fillId="0" borderId="1" xfId="0" applyNumberFormat="1" applyFont="1" applyBorder="1"/>
    <xf numFmtId="0" fontId="3" fillId="2" borderId="1" xfId="0" applyFont="1" applyFill="1" applyBorder="1"/>
    <xf numFmtId="16" fontId="3" fillId="2" borderId="1" xfId="0" applyNumberFormat="1" applyFont="1" applyFill="1" applyBorder="1"/>
    <xf numFmtId="0" fontId="3" fillId="3" borderId="1" xfId="0" applyFont="1" applyFill="1" applyBorder="1"/>
    <xf numFmtId="0" fontId="4" fillId="2" borderId="1" xfId="0" applyFont="1" applyFill="1" applyBorder="1" applyAlignment="1">
      <alignment horizontal="left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2EFDB9-BD7B-41DF-AE9F-D6A86F7DB5DE}">
  <dimension ref="A1:I28"/>
  <sheetViews>
    <sheetView workbookViewId="0">
      <selection activeCell="J5" sqref="J5"/>
    </sheetView>
  </sheetViews>
  <sheetFormatPr defaultRowHeight="14.5" x14ac:dyDescent="0.35"/>
  <cols>
    <col min="8" max="8" width="15.1796875" customWidth="1"/>
  </cols>
  <sheetData>
    <row r="1" spans="1:9" x14ac:dyDescent="0.35">
      <c r="A1" s="1" t="s">
        <v>5</v>
      </c>
      <c r="B1" s="1"/>
      <c r="C1" s="1"/>
      <c r="D1" s="1"/>
      <c r="E1" s="1"/>
      <c r="F1" s="1"/>
      <c r="G1" s="6" t="s">
        <v>6</v>
      </c>
      <c r="H1" s="6"/>
    </row>
    <row r="2" spans="1:9" x14ac:dyDescent="0.35">
      <c r="A2" s="1" t="s">
        <v>0</v>
      </c>
      <c r="B2" s="2">
        <v>44651</v>
      </c>
      <c r="C2" s="2" t="s">
        <v>1</v>
      </c>
      <c r="D2" s="2" t="s">
        <v>2</v>
      </c>
      <c r="E2" s="2">
        <v>44665</v>
      </c>
      <c r="F2" s="2">
        <v>44711</v>
      </c>
      <c r="G2" s="3" t="s">
        <v>3</v>
      </c>
      <c r="H2" s="3" t="s">
        <v>4</v>
      </c>
    </row>
    <row r="3" spans="1:9" x14ac:dyDescent="0.35">
      <c r="A3" s="1">
        <v>0</v>
      </c>
      <c r="B3" s="4">
        <v>0.33900000000000002</v>
      </c>
      <c r="C3" s="4">
        <v>0.17599999999999999</v>
      </c>
      <c r="D3" s="4">
        <v>0.219</v>
      </c>
      <c r="E3" s="4">
        <v>0.32900000000000001</v>
      </c>
      <c r="F3" s="4">
        <v>0.32300000000000001</v>
      </c>
      <c r="G3" s="5">
        <f>AVERAGE(B3:F3)</f>
        <v>0.2772</v>
      </c>
      <c r="H3" s="5">
        <f>STDEV(B3:F3)</f>
        <v>7.4546629702488973E-2</v>
      </c>
      <c r="I3">
        <f>H3/5</f>
        <v>1.4909325940497795E-2</v>
      </c>
    </row>
    <row r="4" spans="1:9" x14ac:dyDescent="0.35">
      <c r="A4" s="1">
        <v>0.5</v>
      </c>
      <c r="B4" s="4">
        <v>0.27200000000000002</v>
      </c>
      <c r="C4" s="4">
        <v>6.6000000000000003E-2</v>
      </c>
      <c r="D4" s="4">
        <v>0.115</v>
      </c>
      <c r="E4" s="4">
        <v>0.29899999999999999</v>
      </c>
      <c r="F4" s="4">
        <v>0.21299999999999999</v>
      </c>
      <c r="G4" s="5">
        <f t="shared" ref="G4:G28" si="0">AVERAGE(B4:F4)</f>
        <v>0.193</v>
      </c>
      <c r="H4" s="5">
        <f t="shared" ref="H4:H28" si="1">STDEV(B4:F4)</f>
        <v>0.10011243678984147</v>
      </c>
      <c r="I4">
        <f t="shared" ref="I4:I28" si="2">H4/5</f>
        <v>2.0022487357968292E-2</v>
      </c>
    </row>
    <row r="5" spans="1:9" x14ac:dyDescent="0.35">
      <c r="A5" s="1">
        <v>1</v>
      </c>
      <c r="B5" s="4">
        <v>0.33800000000000002</v>
      </c>
      <c r="C5" s="4">
        <v>8.8999999999999996E-2</v>
      </c>
      <c r="D5" s="4">
        <v>0.151</v>
      </c>
      <c r="E5" s="4">
        <v>0.32400000000000001</v>
      </c>
      <c r="F5" s="4">
        <v>0.29299999999999998</v>
      </c>
      <c r="G5" s="5">
        <f t="shared" si="0"/>
        <v>0.23900000000000002</v>
      </c>
      <c r="H5" s="5">
        <f t="shared" si="1"/>
        <v>0.1120111601582628</v>
      </c>
      <c r="I5">
        <f t="shared" si="2"/>
        <v>2.240223203165256E-2</v>
      </c>
    </row>
    <row r="6" spans="1:9" x14ac:dyDescent="0.35">
      <c r="A6" s="1">
        <v>1.5</v>
      </c>
      <c r="B6" s="4">
        <v>0.371</v>
      </c>
      <c r="C6" s="4">
        <v>9.0999999999999998E-2</v>
      </c>
      <c r="D6" s="4">
        <v>0.151</v>
      </c>
      <c r="E6" s="4">
        <v>0.32800000000000001</v>
      </c>
      <c r="F6" s="4">
        <v>0.28899999999999998</v>
      </c>
      <c r="G6" s="5">
        <f t="shared" si="0"/>
        <v>0.246</v>
      </c>
      <c r="H6" s="5">
        <f t="shared" si="1"/>
        <v>0.1196327714299054</v>
      </c>
      <c r="I6">
        <f t="shared" si="2"/>
        <v>2.3926554285981082E-2</v>
      </c>
    </row>
    <row r="7" spans="1:9" x14ac:dyDescent="0.35">
      <c r="A7" s="1">
        <v>2</v>
      </c>
      <c r="B7" s="4">
        <v>0.38900000000000001</v>
      </c>
      <c r="C7" s="4">
        <v>9.0999999999999998E-2</v>
      </c>
      <c r="D7" s="4">
        <v>0.16400000000000001</v>
      </c>
      <c r="E7" s="4">
        <v>0.317</v>
      </c>
      <c r="F7" s="4">
        <v>0.27900000000000003</v>
      </c>
      <c r="G7" s="5">
        <f t="shared" si="0"/>
        <v>0.24800000000000005</v>
      </c>
      <c r="H7" s="5">
        <f t="shared" si="1"/>
        <v>0.11969544686411417</v>
      </c>
      <c r="I7">
        <f t="shared" si="2"/>
        <v>2.3939089372822832E-2</v>
      </c>
    </row>
    <row r="8" spans="1:9" x14ac:dyDescent="0.35">
      <c r="A8" s="1">
        <v>2.5</v>
      </c>
      <c r="B8" s="4">
        <v>0.40200000000000002</v>
      </c>
      <c r="C8" s="4">
        <v>8.5000000000000006E-2</v>
      </c>
      <c r="D8" s="4">
        <v>0.17499999999999999</v>
      </c>
      <c r="E8" s="4">
        <v>0.32200000000000001</v>
      </c>
      <c r="F8" s="4">
        <v>0.26600000000000001</v>
      </c>
      <c r="G8" s="5">
        <f t="shared" si="0"/>
        <v>0.25</v>
      </c>
      <c r="H8" s="5">
        <f t="shared" si="1"/>
        <v>0.12388906327840249</v>
      </c>
      <c r="I8">
        <f t="shared" si="2"/>
        <v>2.4777812655680499E-2</v>
      </c>
    </row>
    <row r="9" spans="1:9" x14ac:dyDescent="0.35">
      <c r="A9" s="1">
        <v>3</v>
      </c>
      <c r="B9" s="4">
        <v>0.39900000000000002</v>
      </c>
      <c r="C9" s="4">
        <v>7.3999999999999996E-2</v>
      </c>
      <c r="D9" s="4">
        <v>0.16200000000000001</v>
      </c>
      <c r="E9" s="4">
        <v>0.33</v>
      </c>
      <c r="F9" s="4">
        <v>0.25800000000000001</v>
      </c>
      <c r="G9" s="5">
        <f t="shared" si="0"/>
        <v>0.24460000000000001</v>
      </c>
      <c r="H9" s="5">
        <f t="shared" si="1"/>
        <v>0.12965261277737516</v>
      </c>
      <c r="I9">
        <f t="shared" si="2"/>
        <v>2.5930522555475032E-2</v>
      </c>
    </row>
    <row r="10" spans="1:9" x14ac:dyDescent="0.35">
      <c r="A10" s="1">
        <v>3.5</v>
      </c>
      <c r="B10" s="4">
        <v>0.39900000000000002</v>
      </c>
      <c r="C10" s="4">
        <v>8.7999999999999995E-2</v>
      </c>
      <c r="D10" s="4">
        <v>0.16</v>
      </c>
      <c r="E10" s="4">
        <v>0.314</v>
      </c>
      <c r="F10" s="4">
        <v>0.251</v>
      </c>
      <c r="G10" s="5">
        <f t="shared" si="0"/>
        <v>0.24240000000000003</v>
      </c>
      <c r="H10" s="5">
        <f t="shared" si="1"/>
        <v>0.12283444142421945</v>
      </c>
      <c r="I10">
        <f t="shared" si="2"/>
        <v>2.456688828484389E-2</v>
      </c>
    </row>
    <row r="11" spans="1:9" x14ac:dyDescent="0.35">
      <c r="A11" s="1">
        <v>4</v>
      </c>
      <c r="B11" s="4">
        <v>0.39600000000000002</v>
      </c>
      <c r="C11" s="4">
        <v>7.9000000000000001E-2</v>
      </c>
      <c r="D11" s="4">
        <v>0.17299999999999999</v>
      </c>
      <c r="E11" s="4">
        <v>0.32600000000000001</v>
      </c>
      <c r="F11" s="4">
        <v>0.25700000000000001</v>
      </c>
      <c r="G11" s="5">
        <f t="shared" si="0"/>
        <v>0.24619999999999997</v>
      </c>
      <c r="H11" s="5">
        <f t="shared" si="1"/>
        <v>0.1247385265264907</v>
      </c>
      <c r="I11">
        <f t="shared" si="2"/>
        <v>2.4947705305298142E-2</v>
      </c>
    </row>
    <row r="12" spans="1:9" x14ac:dyDescent="0.35">
      <c r="A12" s="1">
        <v>4.5</v>
      </c>
      <c r="B12" s="4">
        <v>0.39800000000000002</v>
      </c>
      <c r="C12" s="4">
        <v>8.3000000000000004E-2</v>
      </c>
      <c r="D12" s="4">
        <v>0.16700000000000001</v>
      </c>
      <c r="E12" s="4">
        <v>0.32200000000000001</v>
      </c>
      <c r="F12" s="4">
        <v>0.246</v>
      </c>
      <c r="G12" s="5">
        <f t="shared" si="0"/>
        <v>0.2432</v>
      </c>
      <c r="H12" s="5">
        <f t="shared" si="1"/>
        <v>0.12414789567286276</v>
      </c>
      <c r="I12">
        <f t="shared" si="2"/>
        <v>2.4829579134572552E-2</v>
      </c>
    </row>
    <row r="13" spans="1:9" x14ac:dyDescent="0.35">
      <c r="A13" s="1">
        <v>5</v>
      </c>
      <c r="B13" s="4">
        <v>0.38900000000000001</v>
      </c>
      <c r="C13" s="4">
        <v>9.4E-2</v>
      </c>
      <c r="D13" s="4">
        <v>0.155</v>
      </c>
      <c r="E13" s="4">
        <v>0.32900000000000001</v>
      </c>
      <c r="F13" s="4">
        <v>0.24</v>
      </c>
      <c r="G13" s="5">
        <f t="shared" si="0"/>
        <v>0.2414</v>
      </c>
      <c r="H13" s="5">
        <f t="shared" si="1"/>
        <v>0.12109211369862191</v>
      </c>
      <c r="I13">
        <f t="shared" si="2"/>
        <v>2.4218422739724382E-2</v>
      </c>
    </row>
    <row r="14" spans="1:9" x14ac:dyDescent="0.35">
      <c r="A14" s="1">
        <v>5.5</v>
      </c>
      <c r="B14" s="4">
        <v>0.39100000000000001</v>
      </c>
      <c r="C14" s="4">
        <v>7.9000000000000001E-2</v>
      </c>
      <c r="D14" s="4">
        <v>0.16400000000000001</v>
      </c>
      <c r="E14" s="4">
        <v>0.33600000000000002</v>
      </c>
      <c r="F14" s="4">
        <v>0.24299999999999999</v>
      </c>
      <c r="G14" s="5">
        <f t="shared" si="0"/>
        <v>0.24260000000000001</v>
      </c>
      <c r="H14" s="5">
        <f t="shared" si="1"/>
        <v>0.12618359639826407</v>
      </c>
      <c r="I14">
        <f t="shared" si="2"/>
        <v>2.5236719279652813E-2</v>
      </c>
    </row>
    <row r="15" spans="1:9" x14ac:dyDescent="0.35">
      <c r="A15" s="1">
        <v>6</v>
      </c>
      <c r="B15" s="4">
        <v>0.38900000000000001</v>
      </c>
      <c r="C15" s="4">
        <v>7.4999999999999997E-2</v>
      </c>
      <c r="D15" s="4">
        <v>0.17199999999999999</v>
      </c>
      <c r="E15" s="4">
        <v>0.33700000000000002</v>
      </c>
      <c r="F15" s="4">
        <v>0.23799999999999999</v>
      </c>
      <c r="G15" s="5">
        <f t="shared" si="0"/>
        <v>0.24220000000000003</v>
      </c>
      <c r="H15" s="5">
        <f t="shared" si="1"/>
        <v>0.12593530084928525</v>
      </c>
      <c r="I15">
        <f t="shared" si="2"/>
        <v>2.5187060169857049E-2</v>
      </c>
    </row>
    <row r="16" spans="1:9" x14ac:dyDescent="0.35">
      <c r="A16" s="1">
        <v>6.5</v>
      </c>
      <c r="B16" s="4">
        <v>0.38900000000000001</v>
      </c>
      <c r="C16" s="4">
        <v>9.1999999999999998E-2</v>
      </c>
      <c r="D16" s="4">
        <v>0.16500000000000001</v>
      </c>
      <c r="E16" s="4">
        <v>0.33200000000000002</v>
      </c>
      <c r="F16" s="4">
        <v>0.24</v>
      </c>
      <c r="G16" s="5">
        <f t="shared" si="0"/>
        <v>0.24359999999999998</v>
      </c>
      <c r="H16" s="5">
        <f t="shared" si="1"/>
        <v>0.12054998963085811</v>
      </c>
      <c r="I16">
        <f t="shared" si="2"/>
        <v>2.4109997926171623E-2</v>
      </c>
    </row>
    <row r="17" spans="1:9" x14ac:dyDescent="0.35">
      <c r="A17" s="1">
        <v>7</v>
      </c>
      <c r="B17" s="4">
        <v>0.39100000000000001</v>
      </c>
      <c r="C17" s="4">
        <v>7.9000000000000001E-2</v>
      </c>
      <c r="D17" s="4">
        <v>0.16900000000000001</v>
      </c>
      <c r="E17" s="4">
        <v>0.33700000000000002</v>
      </c>
      <c r="F17" s="4">
        <v>0.24</v>
      </c>
      <c r="G17" s="5">
        <f t="shared" si="0"/>
        <v>0.2432</v>
      </c>
      <c r="H17" s="5">
        <f t="shared" si="1"/>
        <v>0.12561926603829529</v>
      </c>
      <c r="I17">
        <f t="shared" si="2"/>
        <v>2.5123853207659058E-2</v>
      </c>
    </row>
    <row r="18" spans="1:9" x14ac:dyDescent="0.35">
      <c r="A18" s="1">
        <v>7.5</v>
      </c>
      <c r="B18" s="4">
        <v>0.38500000000000001</v>
      </c>
      <c r="C18" s="4">
        <v>0.109</v>
      </c>
      <c r="D18" s="4">
        <v>0.17599999999999999</v>
      </c>
      <c r="E18" s="4">
        <v>0.33900000000000002</v>
      </c>
      <c r="F18" s="4">
        <v>0.24099999999999999</v>
      </c>
      <c r="G18" s="5">
        <f t="shared" si="0"/>
        <v>0.25</v>
      </c>
      <c r="H18" s="5">
        <f t="shared" si="1"/>
        <v>0.11356055653262714</v>
      </c>
      <c r="I18">
        <f t="shared" si="2"/>
        <v>2.271211130652543E-2</v>
      </c>
    </row>
    <row r="19" spans="1:9" x14ac:dyDescent="0.35">
      <c r="A19" s="1">
        <v>8</v>
      </c>
      <c r="B19" s="4">
        <v>0.39100000000000001</v>
      </c>
      <c r="C19" s="4">
        <v>9.2999999999999999E-2</v>
      </c>
      <c r="D19" s="4">
        <v>0.17399999999999999</v>
      </c>
      <c r="E19" s="4">
        <v>0.34599999999999997</v>
      </c>
      <c r="F19" s="4">
        <v>0.248</v>
      </c>
      <c r="G19" s="5">
        <f t="shared" si="0"/>
        <v>0.25040000000000001</v>
      </c>
      <c r="H19" s="5">
        <f t="shared" si="1"/>
        <v>0.12198893392435228</v>
      </c>
      <c r="I19">
        <f t="shared" si="2"/>
        <v>2.4397786784870458E-2</v>
      </c>
    </row>
    <row r="20" spans="1:9" x14ac:dyDescent="0.35">
      <c r="A20" s="1">
        <v>8.5</v>
      </c>
      <c r="B20" s="4">
        <v>0.753</v>
      </c>
      <c r="C20" s="4">
        <v>0.75800000000000001</v>
      </c>
      <c r="D20" s="4">
        <v>0.79800000000000004</v>
      </c>
      <c r="E20" s="4">
        <v>0.77400000000000002</v>
      </c>
      <c r="F20" s="4">
        <v>0.78300000000000003</v>
      </c>
      <c r="G20" s="5">
        <f t="shared" si="0"/>
        <v>0.7732</v>
      </c>
      <c r="H20" s="5">
        <f t="shared" si="1"/>
        <v>1.8376615575235844E-2</v>
      </c>
      <c r="I20">
        <f t="shared" si="2"/>
        <v>3.6753231150471687E-3</v>
      </c>
    </row>
    <row r="21" spans="1:9" x14ac:dyDescent="0.35">
      <c r="A21" s="1">
        <v>9.1</v>
      </c>
      <c r="B21" s="4">
        <v>0.78500000000000003</v>
      </c>
      <c r="C21" s="4">
        <v>0.79600000000000004</v>
      </c>
      <c r="D21" s="4">
        <v>0.84399999999999997</v>
      </c>
      <c r="E21" s="4">
        <v>0.79700000000000004</v>
      </c>
      <c r="F21" s="4">
        <v>0.80100000000000005</v>
      </c>
      <c r="G21" s="5">
        <f t="shared" si="0"/>
        <v>0.80459999999999998</v>
      </c>
      <c r="H21" s="5">
        <f t="shared" si="1"/>
        <v>2.2810085488660464E-2</v>
      </c>
      <c r="I21">
        <f t="shared" si="2"/>
        <v>4.5620170977320931E-3</v>
      </c>
    </row>
    <row r="22" spans="1:9" x14ac:dyDescent="0.35">
      <c r="A22" s="1">
        <v>9.82</v>
      </c>
      <c r="B22" s="4">
        <v>0.80700000000000005</v>
      </c>
      <c r="C22" s="4">
        <v>0.81499999999999995</v>
      </c>
      <c r="D22" s="4">
        <v>0.85899999999999999</v>
      </c>
      <c r="E22" s="4">
        <v>0.80900000000000005</v>
      </c>
      <c r="F22" s="4">
        <v>0.83</v>
      </c>
      <c r="G22" s="5">
        <f t="shared" si="0"/>
        <v>0.82400000000000007</v>
      </c>
      <c r="H22" s="5">
        <f t="shared" si="1"/>
        <v>2.1540659228537994E-2</v>
      </c>
      <c r="I22">
        <f t="shared" si="2"/>
        <v>4.3081318457075992E-3</v>
      </c>
    </row>
    <row r="23" spans="1:9" x14ac:dyDescent="0.35">
      <c r="A23" s="1">
        <v>10.66</v>
      </c>
      <c r="B23" s="4">
        <v>0.81499999999999995</v>
      </c>
      <c r="C23" s="4">
        <v>0.81799999999999995</v>
      </c>
      <c r="D23" s="4">
        <v>0.85399999999999998</v>
      </c>
      <c r="E23" s="4">
        <v>0.83399999999999996</v>
      </c>
      <c r="F23" s="4">
        <v>0.84</v>
      </c>
      <c r="G23" s="5">
        <f t="shared" si="0"/>
        <v>0.83220000000000005</v>
      </c>
      <c r="H23" s="5">
        <f t="shared" si="1"/>
        <v>1.6099689437998502E-2</v>
      </c>
      <c r="I23">
        <f t="shared" si="2"/>
        <v>3.2199378875997003E-3</v>
      </c>
    </row>
    <row r="24" spans="1:9" x14ac:dyDescent="0.35">
      <c r="A24" s="1">
        <v>11.68</v>
      </c>
      <c r="B24" s="4">
        <v>0.83699999999999997</v>
      </c>
      <c r="C24" s="4">
        <v>0.82299999999999995</v>
      </c>
      <c r="D24" s="4">
        <v>0.85899999999999999</v>
      </c>
      <c r="E24" s="4">
        <v>0.84</v>
      </c>
      <c r="F24" s="4">
        <v>0.83599999999999997</v>
      </c>
      <c r="G24" s="5">
        <f t="shared" si="0"/>
        <v>0.83900000000000008</v>
      </c>
      <c r="H24" s="5">
        <f t="shared" si="1"/>
        <v>1.2942179105544797E-2</v>
      </c>
      <c r="I24">
        <f t="shared" si="2"/>
        <v>2.5884358211089595E-3</v>
      </c>
    </row>
    <row r="25" spans="1:9" x14ac:dyDescent="0.35">
      <c r="A25" s="1">
        <v>12.9</v>
      </c>
      <c r="B25" s="4">
        <v>0.84299999999999997</v>
      </c>
      <c r="C25" s="4">
        <v>0.82499999999999996</v>
      </c>
      <c r="D25" s="4">
        <v>0.874</v>
      </c>
      <c r="E25" s="4">
        <v>0.85299999999999998</v>
      </c>
      <c r="F25" s="4">
        <v>0.83099999999999996</v>
      </c>
      <c r="G25" s="5">
        <f t="shared" si="0"/>
        <v>0.84519999999999984</v>
      </c>
      <c r="H25" s="5">
        <f t="shared" si="1"/>
        <v>1.9395875850293554E-2</v>
      </c>
      <c r="I25">
        <f t="shared" si="2"/>
        <v>3.8791751700587109E-3</v>
      </c>
    </row>
    <row r="26" spans="1:9" x14ac:dyDescent="0.35">
      <c r="A26" s="1">
        <v>14.28</v>
      </c>
      <c r="B26" s="4">
        <v>0.84499999999999997</v>
      </c>
      <c r="C26" s="4">
        <v>0.82599999999999996</v>
      </c>
      <c r="D26" s="4">
        <v>0.86799999999999999</v>
      </c>
      <c r="E26" s="4">
        <v>0.85399999999999998</v>
      </c>
      <c r="F26" s="4">
        <v>0.82799999999999996</v>
      </c>
      <c r="G26" s="5">
        <f t="shared" si="0"/>
        <v>0.84420000000000006</v>
      </c>
      <c r="H26" s="5">
        <f t="shared" si="1"/>
        <v>1.77256875748164E-2</v>
      </c>
      <c r="I26">
        <f t="shared" si="2"/>
        <v>3.5451375149632798E-3</v>
      </c>
    </row>
    <row r="27" spans="1:9" x14ac:dyDescent="0.35">
      <c r="A27" s="1">
        <v>16.059999999999999</v>
      </c>
      <c r="B27" s="4">
        <v>0.85199999999999998</v>
      </c>
      <c r="C27" s="4">
        <v>0.84</v>
      </c>
      <c r="D27" s="4">
        <v>0.88200000000000001</v>
      </c>
      <c r="E27" s="4">
        <v>0.85899999999999999</v>
      </c>
      <c r="F27" s="4">
        <v>0.82699999999999996</v>
      </c>
      <c r="G27" s="5">
        <f t="shared" si="0"/>
        <v>0.85199999999999998</v>
      </c>
      <c r="H27" s="5">
        <f t="shared" si="1"/>
        <v>2.0724381776062725E-2</v>
      </c>
      <c r="I27">
        <f t="shared" si="2"/>
        <v>4.1448763552125447E-3</v>
      </c>
    </row>
    <row r="28" spans="1:9" x14ac:dyDescent="0.35">
      <c r="A28" s="1">
        <v>17.98</v>
      </c>
      <c r="B28" s="4">
        <v>0.85299999999999998</v>
      </c>
      <c r="C28" s="4">
        <v>0.84199999999999997</v>
      </c>
      <c r="D28" s="4">
        <v>0.89</v>
      </c>
      <c r="E28" s="4">
        <v>0.875</v>
      </c>
      <c r="F28" s="4">
        <v>0.83299999999999996</v>
      </c>
      <c r="G28" s="5">
        <f t="shared" si="0"/>
        <v>0.85860000000000003</v>
      </c>
      <c r="H28" s="5">
        <f t="shared" si="1"/>
        <v>2.3543576618687338E-2</v>
      </c>
      <c r="I28">
        <f t="shared" si="2"/>
        <v>4.7087153237374679E-3</v>
      </c>
    </row>
  </sheetData>
  <pageMargins left="0.7" right="0.7" top="0.75" bottom="0.75" header="0.3" footer="0.3"/>
  <ignoredErrors>
    <ignoredError sqref="G3:H28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33C895-F650-4D61-9CC0-C9AC4FE7BC53}">
  <dimension ref="A1:H29"/>
  <sheetViews>
    <sheetView workbookViewId="0">
      <selection activeCell="H3" sqref="H3:H28"/>
    </sheetView>
  </sheetViews>
  <sheetFormatPr defaultRowHeight="14.5" x14ac:dyDescent="0.35"/>
  <cols>
    <col min="7" max="7" width="14.90625" customWidth="1"/>
  </cols>
  <sheetData>
    <row r="1" spans="1:8" x14ac:dyDescent="0.35">
      <c r="B1" s="7">
        <v>44652</v>
      </c>
      <c r="C1" s="2" t="s">
        <v>2</v>
      </c>
      <c r="D1" s="7">
        <v>44665</v>
      </c>
      <c r="E1" s="2">
        <v>44711</v>
      </c>
    </row>
    <row r="2" spans="1:8" x14ac:dyDescent="0.35">
      <c r="A2" s="1" t="s">
        <v>0</v>
      </c>
      <c r="B2" s="7"/>
      <c r="C2" s="2"/>
      <c r="D2" s="7"/>
      <c r="E2" s="2"/>
      <c r="F2" s="12" t="s">
        <v>8</v>
      </c>
      <c r="G2" s="12" t="s">
        <v>9</v>
      </c>
    </row>
    <row r="3" spans="1:8" x14ac:dyDescent="0.35">
      <c r="A3" s="1">
        <v>0</v>
      </c>
      <c r="B3" s="8">
        <v>8.5999999999999993E-2</v>
      </c>
      <c r="C3" s="4">
        <v>2.1000000000000001E-2</v>
      </c>
      <c r="D3" s="8">
        <v>7.8E-2</v>
      </c>
      <c r="E3" s="10">
        <v>4.9000000000000002E-2</v>
      </c>
      <c r="F3" s="13">
        <f t="shared" ref="F3:F29" si="0">AVERAGE(B3:E3)</f>
        <v>5.8499999999999996E-2</v>
      </c>
      <c r="G3" s="13">
        <f>STDEV(B3:E3)</f>
        <v>2.9625439518539926E-2</v>
      </c>
      <c r="H3">
        <f>G3/4</f>
        <v>7.4063598796349816E-3</v>
      </c>
    </row>
    <row r="4" spans="1:8" x14ac:dyDescent="0.35">
      <c r="A4" s="1">
        <v>0.5</v>
      </c>
      <c r="B4" s="8">
        <v>1.93</v>
      </c>
      <c r="C4" s="4">
        <v>1.706</v>
      </c>
      <c r="D4" s="8">
        <v>1.679</v>
      </c>
      <c r="E4" s="10">
        <v>1.3120000000000001</v>
      </c>
      <c r="F4" s="13">
        <f t="shared" si="0"/>
        <v>1.6567500000000002</v>
      </c>
      <c r="G4" s="13">
        <f t="shared" ref="G4:G29" si="1">STDEV(B4:E4)</f>
        <v>0.25588978747369517</v>
      </c>
      <c r="H4">
        <f t="shared" ref="H4:H29" si="2">G4/4</f>
        <v>6.3972446868423793E-2</v>
      </c>
    </row>
    <row r="5" spans="1:8" x14ac:dyDescent="0.35">
      <c r="A5" s="1">
        <v>1</v>
      </c>
      <c r="B5" s="8">
        <v>2.6720000000000002</v>
      </c>
      <c r="C5" s="4">
        <v>2.4020000000000001</v>
      </c>
      <c r="D5" s="8">
        <v>1.8620000000000001</v>
      </c>
      <c r="E5" s="10">
        <v>1.643</v>
      </c>
      <c r="F5" s="13">
        <f t="shared" si="0"/>
        <v>2.1447500000000002</v>
      </c>
      <c r="G5" s="13">
        <f t="shared" si="1"/>
        <v>0.47464750078347667</v>
      </c>
      <c r="H5">
        <f t="shared" si="2"/>
        <v>0.11866187519586917</v>
      </c>
    </row>
    <row r="6" spans="1:8" x14ac:dyDescent="0.35">
      <c r="A6" s="1">
        <v>1.5</v>
      </c>
      <c r="B6" s="8">
        <v>3.02</v>
      </c>
      <c r="C6" s="4">
        <v>2.613</v>
      </c>
      <c r="D6" s="8">
        <v>2.121</v>
      </c>
      <c r="E6" s="10">
        <v>1.2729999999999999</v>
      </c>
      <c r="F6" s="13">
        <f t="shared" si="0"/>
        <v>2.2567499999999998</v>
      </c>
      <c r="G6" s="13">
        <f t="shared" si="1"/>
        <v>0.7518104260162054</v>
      </c>
      <c r="H6">
        <f t="shared" si="2"/>
        <v>0.18795260650405135</v>
      </c>
    </row>
    <row r="7" spans="1:8" x14ac:dyDescent="0.35">
      <c r="A7" s="1">
        <v>2</v>
      </c>
      <c r="B7" s="8">
        <v>3.23</v>
      </c>
      <c r="C7" s="4">
        <v>2.8929999999999998</v>
      </c>
      <c r="D7" s="8">
        <v>2.278</v>
      </c>
      <c r="E7" s="10">
        <v>1.7589999999999999</v>
      </c>
      <c r="F7" s="13">
        <f t="shared" si="0"/>
        <v>2.54</v>
      </c>
      <c r="G7" s="13">
        <f t="shared" si="1"/>
        <v>0.65302220482920781</v>
      </c>
      <c r="H7">
        <f t="shared" si="2"/>
        <v>0.16325555120730195</v>
      </c>
    </row>
    <row r="8" spans="1:8" x14ac:dyDescent="0.35">
      <c r="A8" s="1">
        <v>2.5</v>
      </c>
      <c r="B8" s="8">
        <v>3.38</v>
      </c>
      <c r="C8" s="4">
        <v>3.1859999999999999</v>
      </c>
      <c r="D8" s="8">
        <v>2.2890000000000001</v>
      </c>
      <c r="E8" s="10">
        <v>2.242</v>
      </c>
      <c r="F8" s="13">
        <f t="shared" si="0"/>
        <v>2.7742500000000003</v>
      </c>
      <c r="G8" s="13">
        <f t="shared" si="1"/>
        <v>0.59307918245936053</v>
      </c>
      <c r="H8">
        <f t="shared" si="2"/>
        <v>0.14826979561484013</v>
      </c>
    </row>
    <row r="9" spans="1:8" x14ac:dyDescent="0.35">
      <c r="A9" s="1">
        <v>3</v>
      </c>
      <c r="B9" s="8">
        <v>3.5049999999999999</v>
      </c>
      <c r="C9" s="4">
        <v>3.4359999999999999</v>
      </c>
      <c r="D9" s="8">
        <v>2.5030000000000001</v>
      </c>
      <c r="E9" s="10">
        <v>2.6230000000000002</v>
      </c>
      <c r="F9" s="13">
        <f t="shared" si="0"/>
        <v>3.01675</v>
      </c>
      <c r="G9" s="13">
        <f t="shared" si="1"/>
        <v>0.52698410791977446</v>
      </c>
      <c r="H9">
        <f t="shared" si="2"/>
        <v>0.13174602697994361</v>
      </c>
    </row>
    <row r="10" spans="1:8" x14ac:dyDescent="0.35">
      <c r="A10" s="1">
        <v>3.5</v>
      </c>
      <c r="B10" s="8">
        <v>3.6030000000000002</v>
      </c>
      <c r="C10" s="4">
        <v>3.504</v>
      </c>
      <c r="D10" s="8">
        <v>2.6040000000000001</v>
      </c>
      <c r="E10" s="10">
        <v>2.8759999999999999</v>
      </c>
      <c r="F10" s="13">
        <f t="shared" si="0"/>
        <v>3.1467499999999999</v>
      </c>
      <c r="G10" s="13">
        <f t="shared" si="1"/>
        <v>0.48431214108258897</v>
      </c>
      <c r="H10">
        <f t="shared" si="2"/>
        <v>0.12107803527064724</v>
      </c>
    </row>
    <row r="11" spans="1:8" x14ac:dyDescent="0.35">
      <c r="A11" s="1">
        <v>4</v>
      </c>
      <c r="B11" s="8">
        <v>3.5350000000000001</v>
      </c>
      <c r="C11" s="4">
        <v>3.7850000000000001</v>
      </c>
      <c r="D11" s="8">
        <v>2.69</v>
      </c>
      <c r="E11" s="10">
        <v>3.1240000000000001</v>
      </c>
      <c r="F11" s="13">
        <f t="shared" si="0"/>
        <v>3.2835000000000001</v>
      </c>
      <c r="G11" s="13">
        <f t="shared" si="1"/>
        <v>0.48042932189171705</v>
      </c>
      <c r="H11">
        <f t="shared" si="2"/>
        <v>0.12010733047292926</v>
      </c>
    </row>
    <row r="12" spans="1:8" x14ac:dyDescent="0.35">
      <c r="A12" s="1">
        <v>4.5</v>
      </c>
      <c r="B12" s="8">
        <v>3.7690000000000001</v>
      </c>
      <c r="C12" s="4">
        <v>3.76</v>
      </c>
      <c r="D12" s="8">
        <v>2.7839999999999998</v>
      </c>
      <c r="E12" s="10">
        <v>3.3260000000000001</v>
      </c>
      <c r="F12" s="13">
        <f t="shared" si="0"/>
        <v>3.4097499999999998</v>
      </c>
      <c r="G12" s="13">
        <f t="shared" si="1"/>
        <v>0.46558663712210491</v>
      </c>
      <c r="H12">
        <f t="shared" si="2"/>
        <v>0.11639665928052623</v>
      </c>
    </row>
    <row r="13" spans="1:8" x14ac:dyDescent="0.35">
      <c r="A13" s="1">
        <v>5</v>
      </c>
      <c r="B13" s="8">
        <v>3.84</v>
      </c>
      <c r="C13" s="4">
        <v>4.0129999999999999</v>
      </c>
      <c r="D13" s="8">
        <v>2.6890000000000001</v>
      </c>
      <c r="E13" s="10">
        <v>3.3069999999999999</v>
      </c>
      <c r="F13" s="13">
        <f t="shared" si="0"/>
        <v>3.46225</v>
      </c>
      <c r="G13" s="13">
        <f t="shared" si="1"/>
        <v>0.59666817970012986</v>
      </c>
      <c r="H13">
        <f t="shared" si="2"/>
        <v>0.14916704492503247</v>
      </c>
    </row>
    <row r="14" spans="1:8" x14ac:dyDescent="0.35">
      <c r="A14" s="1">
        <v>5.5</v>
      </c>
      <c r="B14" s="8">
        <v>3.8980000000000001</v>
      </c>
      <c r="C14" s="4">
        <v>4.1230000000000002</v>
      </c>
      <c r="D14" s="8">
        <v>2.738</v>
      </c>
      <c r="E14" s="10">
        <v>3.4060000000000001</v>
      </c>
      <c r="F14" s="13">
        <f t="shared" si="0"/>
        <v>3.5412500000000002</v>
      </c>
      <c r="G14" s="13">
        <f t="shared" si="1"/>
        <v>0.61351629970197252</v>
      </c>
      <c r="H14">
        <f t="shared" si="2"/>
        <v>0.15337907492549313</v>
      </c>
    </row>
    <row r="15" spans="1:8" x14ac:dyDescent="0.35">
      <c r="A15" s="1">
        <v>6</v>
      </c>
      <c r="B15" s="8">
        <v>3.9609999999999999</v>
      </c>
      <c r="C15" s="4">
        <v>4.1520000000000001</v>
      </c>
      <c r="D15" s="8">
        <v>2.9670000000000001</v>
      </c>
      <c r="E15" s="10">
        <v>3.6640000000000001</v>
      </c>
      <c r="F15" s="13">
        <f t="shared" si="0"/>
        <v>3.6859999999999999</v>
      </c>
      <c r="G15" s="13">
        <f t="shared" si="1"/>
        <v>0.51968772674879804</v>
      </c>
      <c r="H15">
        <f t="shared" si="2"/>
        <v>0.12992193168719951</v>
      </c>
    </row>
    <row r="16" spans="1:8" x14ac:dyDescent="0.35">
      <c r="A16" s="1">
        <v>6.5</v>
      </c>
      <c r="B16" s="8">
        <v>4.0090000000000003</v>
      </c>
      <c r="C16" s="4">
        <v>4.2619999999999996</v>
      </c>
      <c r="D16" s="8">
        <v>2.9910000000000001</v>
      </c>
      <c r="E16" s="10">
        <v>3.7229999999999999</v>
      </c>
      <c r="F16" s="13">
        <f t="shared" si="0"/>
        <v>3.7462499999999999</v>
      </c>
      <c r="G16" s="13">
        <f t="shared" si="1"/>
        <v>0.54953882180121505</v>
      </c>
      <c r="H16">
        <f t="shared" si="2"/>
        <v>0.13738470545030376</v>
      </c>
    </row>
    <row r="17" spans="1:8" x14ac:dyDescent="0.35">
      <c r="A17" s="1">
        <v>7</v>
      </c>
      <c r="B17" s="8">
        <v>4.0670000000000002</v>
      </c>
      <c r="C17" s="4">
        <v>4.2770000000000001</v>
      </c>
      <c r="D17" s="8">
        <v>3.0249999999999999</v>
      </c>
      <c r="E17" s="10">
        <v>3.8109999999999999</v>
      </c>
      <c r="F17" s="13">
        <f t="shared" si="0"/>
        <v>3.7950000000000004</v>
      </c>
      <c r="G17" s="13">
        <f t="shared" si="1"/>
        <v>0.5475594336081967</v>
      </c>
      <c r="H17">
        <f t="shared" si="2"/>
        <v>0.13688985840204917</v>
      </c>
    </row>
    <row r="18" spans="1:8" x14ac:dyDescent="0.35">
      <c r="A18" s="1">
        <v>7.5</v>
      </c>
      <c r="B18" s="8">
        <v>4.1239999999999997</v>
      </c>
      <c r="C18" s="4">
        <v>4.3140000000000001</v>
      </c>
      <c r="D18" s="8">
        <v>3.0569999999999999</v>
      </c>
      <c r="E18" s="10">
        <v>3.6150000000000002</v>
      </c>
      <c r="F18" s="13">
        <f t="shared" si="0"/>
        <v>3.7774999999999999</v>
      </c>
      <c r="G18" s="13">
        <f t="shared" si="1"/>
        <v>0.56374373610710504</v>
      </c>
      <c r="H18">
        <f t="shared" si="2"/>
        <v>0.14093593402677626</v>
      </c>
    </row>
    <row r="19" spans="1:8" x14ac:dyDescent="0.35">
      <c r="A19" s="1">
        <v>8</v>
      </c>
      <c r="B19" s="8">
        <v>4.18</v>
      </c>
      <c r="C19" s="4">
        <v>4.3289999999999997</v>
      </c>
      <c r="D19" s="8">
        <v>3.0859999999999999</v>
      </c>
      <c r="E19" s="10">
        <v>3.8290000000000002</v>
      </c>
      <c r="F19" s="13">
        <f t="shared" si="0"/>
        <v>3.8560000000000003</v>
      </c>
      <c r="G19" s="13">
        <f t="shared" si="1"/>
        <v>0.55447693068933146</v>
      </c>
      <c r="H19">
        <f t="shared" si="2"/>
        <v>0.13861923267233286</v>
      </c>
    </row>
    <row r="20" spans="1:8" x14ac:dyDescent="0.35">
      <c r="A20" s="1">
        <v>8.5</v>
      </c>
      <c r="B20" s="8">
        <v>2.8210000000000002</v>
      </c>
      <c r="C20" s="4">
        <v>2.464</v>
      </c>
      <c r="D20" s="8">
        <v>1.9</v>
      </c>
      <c r="E20" s="10">
        <v>2.97</v>
      </c>
      <c r="F20" s="13">
        <f t="shared" si="0"/>
        <v>2.5387500000000003</v>
      </c>
      <c r="G20" s="13">
        <f t="shared" si="1"/>
        <v>0.47582586100379148</v>
      </c>
      <c r="H20">
        <f t="shared" si="2"/>
        <v>0.11895646525094787</v>
      </c>
    </row>
    <row r="21" spans="1:8" x14ac:dyDescent="0.35">
      <c r="A21" s="1">
        <v>9.1</v>
      </c>
      <c r="B21" s="8">
        <v>2.157</v>
      </c>
      <c r="C21" s="4">
        <v>2.15</v>
      </c>
      <c r="D21" s="8">
        <v>1.8360000000000001</v>
      </c>
      <c r="E21" s="10">
        <v>2.3239999999999998</v>
      </c>
      <c r="F21" s="13">
        <f t="shared" si="0"/>
        <v>2.1167500000000001</v>
      </c>
      <c r="G21" s="13">
        <f t="shared" si="1"/>
        <v>0.20371446520395475</v>
      </c>
      <c r="H21">
        <f t="shared" si="2"/>
        <v>5.0928616300988688E-2</v>
      </c>
    </row>
    <row r="22" spans="1:8" x14ac:dyDescent="0.35">
      <c r="A22" s="1">
        <v>9.82</v>
      </c>
      <c r="B22" s="8">
        <v>1.6850000000000001</v>
      </c>
      <c r="C22" s="4">
        <v>1.6659999999999999</v>
      </c>
      <c r="D22" s="8">
        <v>1.5469999999999999</v>
      </c>
      <c r="E22" s="10">
        <v>1.8069999999999999</v>
      </c>
      <c r="F22" s="13">
        <f t="shared" si="0"/>
        <v>1.67625</v>
      </c>
      <c r="G22" s="13">
        <f t="shared" si="1"/>
        <v>0.1064311201356696</v>
      </c>
      <c r="H22">
        <f t="shared" si="2"/>
        <v>2.6607780033917401E-2</v>
      </c>
    </row>
    <row r="23" spans="1:8" x14ac:dyDescent="0.35">
      <c r="A23" s="1">
        <v>10.66</v>
      </c>
      <c r="B23" s="8">
        <v>1.3839999999999999</v>
      </c>
      <c r="C23" s="4">
        <v>1.26</v>
      </c>
      <c r="D23" s="8">
        <v>1.232</v>
      </c>
      <c r="E23" s="10">
        <v>1.339</v>
      </c>
      <c r="F23" s="13">
        <f t="shared" si="0"/>
        <v>1.30375</v>
      </c>
      <c r="G23" s="13">
        <f t="shared" si="1"/>
        <v>7.010646665370221E-2</v>
      </c>
      <c r="H23">
        <f t="shared" si="2"/>
        <v>1.7526616663425552E-2</v>
      </c>
    </row>
    <row r="24" spans="1:8" x14ac:dyDescent="0.35">
      <c r="A24" s="1">
        <v>11.68</v>
      </c>
      <c r="B24" s="8">
        <v>1.31</v>
      </c>
      <c r="C24" s="4">
        <v>0.96799999999999997</v>
      </c>
      <c r="D24" s="8">
        <v>1.008</v>
      </c>
      <c r="E24" s="10">
        <v>0.98599999999999999</v>
      </c>
      <c r="F24" s="13">
        <f t="shared" si="0"/>
        <v>1.0680000000000001</v>
      </c>
      <c r="G24" s="13">
        <f t="shared" si="1"/>
        <v>0.16216041440499596</v>
      </c>
      <c r="H24">
        <f t="shared" si="2"/>
        <v>4.0540103601248989E-2</v>
      </c>
    </row>
    <row r="25" spans="1:8" x14ac:dyDescent="0.35">
      <c r="A25" s="1">
        <v>12.9</v>
      </c>
      <c r="B25" s="8">
        <v>1.2589999999999999</v>
      </c>
      <c r="C25" s="4">
        <v>0.77100000000000002</v>
      </c>
      <c r="D25" s="8">
        <v>0.94599999999999995</v>
      </c>
      <c r="E25" s="10">
        <v>0.83199999999999996</v>
      </c>
      <c r="F25" s="13">
        <f t="shared" si="0"/>
        <v>0.95199999999999996</v>
      </c>
      <c r="G25" s="13">
        <f t="shared" si="1"/>
        <v>0.21713743727571849</v>
      </c>
      <c r="H25">
        <f t="shared" si="2"/>
        <v>5.4284359318929623E-2</v>
      </c>
    </row>
    <row r="26" spans="1:8" x14ac:dyDescent="0.35">
      <c r="A26" s="1">
        <v>14.28</v>
      </c>
      <c r="B26" s="8">
        <v>1.2070000000000001</v>
      </c>
      <c r="C26" s="4">
        <v>0.63300000000000001</v>
      </c>
      <c r="D26" s="8">
        <v>0.90100000000000002</v>
      </c>
      <c r="E26" s="10">
        <v>0.85099999999999998</v>
      </c>
      <c r="F26" s="13">
        <f t="shared" si="0"/>
        <v>0.89800000000000002</v>
      </c>
      <c r="G26" s="13">
        <f t="shared" si="1"/>
        <v>0.23658965883289729</v>
      </c>
      <c r="H26">
        <f t="shared" si="2"/>
        <v>5.9147414708224322E-2</v>
      </c>
    </row>
    <row r="27" spans="1:8" x14ac:dyDescent="0.35">
      <c r="A27" s="1">
        <v>16.059999999999999</v>
      </c>
      <c r="B27" s="8">
        <v>0.995</v>
      </c>
      <c r="C27" s="4">
        <v>0.48199999999999998</v>
      </c>
      <c r="D27" s="8">
        <v>0.70499999999999996</v>
      </c>
      <c r="E27" s="10">
        <v>0.88100000000000001</v>
      </c>
      <c r="F27" s="13">
        <f t="shared" si="0"/>
        <v>0.76574999999999993</v>
      </c>
      <c r="G27" s="13">
        <f t="shared" si="1"/>
        <v>0.22363865944867428</v>
      </c>
      <c r="H27">
        <f t="shared" si="2"/>
        <v>5.590966486216857E-2</v>
      </c>
    </row>
    <row r="28" spans="1:8" x14ac:dyDescent="0.35">
      <c r="A28" s="1">
        <v>17.98</v>
      </c>
      <c r="B28" s="8">
        <v>0.88600000000000001</v>
      </c>
      <c r="C28" s="4">
        <v>0.38300000000000001</v>
      </c>
      <c r="D28" s="8">
        <v>0.55500000000000005</v>
      </c>
      <c r="E28" s="10">
        <v>0.92900000000000005</v>
      </c>
      <c r="F28" s="13">
        <f t="shared" si="0"/>
        <v>0.68825000000000003</v>
      </c>
      <c r="G28" s="13">
        <f t="shared" si="1"/>
        <v>0.26331144423793396</v>
      </c>
      <c r="H28">
        <f t="shared" si="2"/>
        <v>6.5827861059483489E-2</v>
      </c>
    </row>
    <row r="29" spans="1:8" x14ac:dyDescent="0.35">
      <c r="A29" t="s">
        <v>7</v>
      </c>
      <c r="B29" s="9">
        <v>0.79600000000000004</v>
      </c>
      <c r="C29" s="1">
        <v>0.79100000000000004</v>
      </c>
      <c r="D29" s="9">
        <v>0.72899999999999998</v>
      </c>
      <c r="E29" s="11">
        <v>0.82699999999999996</v>
      </c>
      <c r="F29" s="13">
        <f t="shared" si="0"/>
        <v>0.78575000000000006</v>
      </c>
      <c r="G29" s="13">
        <f t="shared" si="1"/>
        <v>4.1047736437794802E-2</v>
      </c>
      <c r="H29">
        <f t="shared" si="2"/>
        <v>1.02619341094487E-2</v>
      </c>
    </row>
  </sheetData>
  <pageMargins left="0.7" right="0.7" top="0.75" bottom="0.75" header="0.3" footer="0.3"/>
  <ignoredErrors>
    <ignoredError sqref="F3:F29 G4:G29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32C964-258D-4892-8FE5-B357882BB0BD}">
  <dimension ref="A1:I27"/>
  <sheetViews>
    <sheetView topLeftCell="A11" workbookViewId="0">
      <selection activeCell="I2" sqref="I2:I27"/>
    </sheetView>
  </sheetViews>
  <sheetFormatPr defaultRowHeight="14.5" x14ac:dyDescent="0.35"/>
  <sheetData>
    <row r="1" spans="1:9" x14ac:dyDescent="0.35">
      <c r="A1" s="14" t="s">
        <v>0</v>
      </c>
      <c r="B1" s="15">
        <v>44651</v>
      </c>
      <c r="C1" s="15">
        <v>44652</v>
      </c>
      <c r="D1" s="15">
        <v>44658</v>
      </c>
      <c r="E1" s="15">
        <v>44665</v>
      </c>
      <c r="F1" s="15">
        <v>44711</v>
      </c>
      <c r="G1" s="6" t="s">
        <v>11</v>
      </c>
      <c r="H1" s="3"/>
    </row>
    <row r="2" spans="1:9" x14ac:dyDescent="0.35">
      <c r="A2" s="14">
        <v>0</v>
      </c>
      <c r="B2" s="14">
        <v>0.95299999999999996</v>
      </c>
      <c r="C2" s="14">
        <v>0.996</v>
      </c>
      <c r="D2" s="14">
        <v>0.96099999999999997</v>
      </c>
      <c r="E2" s="14">
        <v>0.92700000000000005</v>
      </c>
      <c r="F2" s="14">
        <v>0.95399999999999996</v>
      </c>
      <c r="G2" s="6">
        <f t="shared" ref="G2:G27" si="0">AVERAGE(B2:F2)</f>
        <v>0.95819999999999994</v>
      </c>
      <c r="H2" s="6">
        <f t="shared" ref="H2:H27" si="1">STDEV(B2:F2)</f>
        <v>2.4772969139770049E-2</v>
      </c>
      <c r="I2">
        <f>H2/5</f>
        <v>4.9545938279540094E-3</v>
      </c>
    </row>
    <row r="3" spans="1:9" x14ac:dyDescent="0.35">
      <c r="A3" s="14">
        <v>0.5</v>
      </c>
      <c r="B3" s="14">
        <v>0.90300000000000002</v>
      </c>
      <c r="C3" s="14">
        <v>0.99299999999999999</v>
      </c>
      <c r="D3" s="14">
        <v>0.91900000000000004</v>
      </c>
      <c r="E3" s="14">
        <v>0.94199999999999995</v>
      </c>
      <c r="F3" s="14">
        <v>0.93100000000000005</v>
      </c>
      <c r="G3" s="6">
        <f t="shared" si="0"/>
        <v>0.93759999999999999</v>
      </c>
      <c r="H3" s="6">
        <f t="shared" si="1"/>
        <v>3.4187717092546539E-2</v>
      </c>
      <c r="I3">
        <f t="shared" ref="I3:I27" si="2">H3/5</f>
        <v>6.8375434185093077E-3</v>
      </c>
    </row>
    <row r="4" spans="1:9" x14ac:dyDescent="0.35">
      <c r="A4" s="14">
        <v>1</v>
      </c>
      <c r="B4" s="14">
        <v>0.873</v>
      </c>
      <c r="C4" s="14">
        <v>0.98799999999999999</v>
      </c>
      <c r="D4" s="14">
        <v>0.89600000000000002</v>
      </c>
      <c r="E4" s="14">
        <v>0.92999999999999994</v>
      </c>
      <c r="F4" s="14">
        <v>0.88100000000000001</v>
      </c>
      <c r="G4" s="6">
        <f t="shared" si="0"/>
        <v>0.91360000000000008</v>
      </c>
      <c r="H4" s="6">
        <f t="shared" si="1"/>
        <v>4.6971267813419711E-2</v>
      </c>
      <c r="I4">
        <f t="shared" si="2"/>
        <v>9.3942535626839428E-3</v>
      </c>
    </row>
    <row r="5" spans="1:9" x14ac:dyDescent="0.35">
      <c r="A5" s="14">
        <v>1.5</v>
      </c>
      <c r="B5" s="14">
        <v>0.84499999999999997</v>
      </c>
      <c r="C5" s="14">
        <v>0.98799999999999999</v>
      </c>
      <c r="D5" s="14">
        <v>0.89100000000000001</v>
      </c>
      <c r="E5" s="14">
        <v>0.94199999999999995</v>
      </c>
      <c r="F5" s="14">
        <v>0.90100000000000002</v>
      </c>
      <c r="G5" s="6">
        <f t="shared" si="0"/>
        <v>0.91339999999999999</v>
      </c>
      <c r="H5" s="6">
        <f t="shared" si="1"/>
        <v>5.41230080464861E-2</v>
      </c>
      <c r="I5">
        <f t="shared" si="2"/>
        <v>1.082460160929722E-2</v>
      </c>
    </row>
    <row r="6" spans="1:9" x14ac:dyDescent="0.35">
      <c r="A6" s="14">
        <v>2</v>
      </c>
      <c r="B6" s="14">
        <v>0.81699999999999995</v>
      </c>
      <c r="C6" s="14">
        <v>0.98199999999999998</v>
      </c>
      <c r="D6" s="14">
        <v>0.87</v>
      </c>
      <c r="E6" s="14">
        <v>0.94299999999999995</v>
      </c>
      <c r="F6" s="14">
        <v>0.89500000000000002</v>
      </c>
      <c r="G6" s="6">
        <f t="shared" si="0"/>
        <v>0.90139999999999998</v>
      </c>
      <c r="H6" s="6">
        <f t="shared" si="1"/>
        <v>6.3986717371654567E-2</v>
      </c>
      <c r="I6">
        <f t="shared" si="2"/>
        <v>1.2797343474330914E-2</v>
      </c>
    </row>
    <row r="7" spans="1:9" x14ac:dyDescent="0.35">
      <c r="A7" s="14">
        <v>2.5</v>
      </c>
      <c r="B7" s="14">
        <v>0.79500000000000004</v>
      </c>
      <c r="C7" s="14">
        <v>0.98799999999999999</v>
      </c>
      <c r="D7" s="14">
        <v>0.88100000000000001</v>
      </c>
      <c r="E7" s="14">
        <v>0.91200000000000003</v>
      </c>
      <c r="F7" s="14">
        <v>0.879</v>
      </c>
      <c r="G7" s="6">
        <f t="shared" si="0"/>
        <v>0.89100000000000001</v>
      </c>
      <c r="H7" s="6">
        <f t="shared" si="1"/>
        <v>6.9480213010611858E-2</v>
      </c>
      <c r="I7">
        <f t="shared" si="2"/>
        <v>1.3896042602122372E-2</v>
      </c>
    </row>
    <row r="8" spans="1:9" x14ac:dyDescent="0.35">
      <c r="A8" s="14">
        <v>3</v>
      </c>
      <c r="B8" s="14">
        <v>0.77100000000000002</v>
      </c>
      <c r="C8" s="14">
        <v>0.98799999999999999</v>
      </c>
      <c r="D8" s="14">
        <v>0.85599999999999998</v>
      </c>
      <c r="E8" s="14">
        <v>0.93399999999999994</v>
      </c>
      <c r="F8" s="14">
        <v>0.86099999999999999</v>
      </c>
      <c r="G8" s="6">
        <f t="shared" si="0"/>
        <v>0.8819999999999999</v>
      </c>
      <c r="H8" s="6">
        <f t="shared" si="1"/>
        <v>8.2731493398826045E-2</v>
      </c>
      <c r="I8">
        <f t="shared" si="2"/>
        <v>1.654629867976521E-2</v>
      </c>
    </row>
    <row r="9" spans="1:9" x14ac:dyDescent="0.35">
      <c r="A9" s="14">
        <v>3.5</v>
      </c>
      <c r="B9" s="14">
        <v>0.76200000000000001</v>
      </c>
      <c r="C9" s="14">
        <v>0.98699999999999999</v>
      </c>
      <c r="D9" s="14">
        <v>0.87</v>
      </c>
      <c r="E9" s="14">
        <v>0.93399999999999994</v>
      </c>
      <c r="F9" s="14">
        <v>0.85799999999999998</v>
      </c>
      <c r="G9" s="6">
        <f t="shared" si="0"/>
        <v>0.88219999999999987</v>
      </c>
      <c r="H9" s="6">
        <f t="shared" si="1"/>
        <v>8.4924672504520127E-2</v>
      </c>
      <c r="I9">
        <f t="shared" si="2"/>
        <v>1.6984934500904027E-2</v>
      </c>
    </row>
    <row r="10" spans="1:9" x14ac:dyDescent="0.35">
      <c r="A10" s="14">
        <v>4</v>
      </c>
      <c r="B10" s="14">
        <v>0.76200000000000001</v>
      </c>
      <c r="C10" s="14">
        <v>0.98599999999999999</v>
      </c>
      <c r="D10" s="14">
        <v>0.87</v>
      </c>
      <c r="E10" s="14">
        <v>0.92900000000000005</v>
      </c>
      <c r="F10" s="14">
        <v>0.85399999999999998</v>
      </c>
      <c r="G10" s="6">
        <f t="shared" si="0"/>
        <v>0.88019999999999998</v>
      </c>
      <c r="H10" s="6">
        <f t="shared" si="1"/>
        <v>8.4167689762758721E-2</v>
      </c>
      <c r="I10">
        <f t="shared" si="2"/>
        <v>1.6833537952551745E-2</v>
      </c>
    </row>
    <row r="11" spans="1:9" x14ac:dyDescent="0.35">
      <c r="A11" s="14">
        <v>4.5</v>
      </c>
      <c r="B11" s="14">
        <v>0.76</v>
      </c>
      <c r="C11" s="14">
        <v>0.98599999999999999</v>
      </c>
      <c r="D11" s="14">
        <v>0.873</v>
      </c>
      <c r="E11" s="14">
        <v>0.92600000000000005</v>
      </c>
      <c r="F11" s="14">
        <v>0.85299999999999998</v>
      </c>
      <c r="G11" s="6">
        <f t="shared" si="0"/>
        <v>0.87959999999999994</v>
      </c>
      <c r="H11" s="6">
        <f t="shared" si="1"/>
        <v>8.445294547853259E-2</v>
      </c>
      <c r="I11">
        <f t="shared" si="2"/>
        <v>1.6890589095706517E-2</v>
      </c>
    </row>
    <row r="12" spans="1:9" x14ac:dyDescent="0.35">
      <c r="A12" s="14">
        <v>5</v>
      </c>
      <c r="B12" s="14">
        <v>0.748</v>
      </c>
      <c r="C12" s="14">
        <v>0.97899999999999998</v>
      </c>
      <c r="D12" s="14">
        <v>0.84699999999999998</v>
      </c>
      <c r="E12" s="14">
        <v>0.89100000000000001</v>
      </c>
      <c r="F12" s="14">
        <v>0.83099999999999996</v>
      </c>
      <c r="G12" s="6">
        <f t="shared" si="0"/>
        <v>0.85919999999999985</v>
      </c>
      <c r="H12" s="6">
        <f t="shared" si="1"/>
        <v>8.4665223084806188E-2</v>
      </c>
      <c r="I12">
        <f t="shared" si="2"/>
        <v>1.6933044616961237E-2</v>
      </c>
    </row>
    <row r="13" spans="1:9" x14ac:dyDescent="0.35">
      <c r="A13" s="14">
        <v>5.5</v>
      </c>
      <c r="B13" s="14">
        <v>0.75800000000000001</v>
      </c>
      <c r="C13" s="14">
        <v>0.98599999999999999</v>
      </c>
      <c r="D13" s="14">
        <v>0.872</v>
      </c>
      <c r="E13" s="14">
        <v>0.88900000000000001</v>
      </c>
      <c r="F13" s="14">
        <v>0.83199999999999996</v>
      </c>
      <c r="G13" s="6">
        <f t="shared" si="0"/>
        <v>0.86739999999999995</v>
      </c>
      <c r="H13" s="6">
        <f t="shared" si="1"/>
        <v>8.3329466576955835E-2</v>
      </c>
      <c r="I13">
        <f t="shared" si="2"/>
        <v>1.6665893315391166E-2</v>
      </c>
    </row>
    <row r="14" spans="1:9" x14ac:dyDescent="0.35">
      <c r="A14" s="14">
        <v>6</v>
      </c>
      <c r="B14" s="14">
        <v>0.74399999999999999</v>
      </c>
      <c r="C14" s="14">
        <v>0.97699999999999998</v>
      </c>
      <c r="D14" s="14">
        <v>0.87</v>
      </c>
      <c r="E14" s="14">
        <v>0.92</v>
      </c>
      <c r="F14" s="14">
        <v>0.85899999999999999</v>
      </c>
      <c r="G14" s="6">
        <f t="shared" si="0"/>
        <v>0.874</v>
      </c>
      <c r="H14" s="6">
        <f t="shared" si="1"/>
        <v>8.640891157745248E-2</v>
      </c>
      <c r="I14">
        <f t="shared" si="2"/>
        <v>1.7281782315490497E-2</v>
      </c>
    </row>
    <row r="15" spans="1:9" x14ac:dyDescent="0.35">
      <c r="A15" s="14">
        <v>6.5</v>
      </c>
      <c r="B15" s="14">
        <v>0.752</v>
      </c>
      <c r="C15" s="14">
        <v>0.98399999999999999</v>
      </c>
      <c r="D15" s="14">
        <v>0.86899999999999999</v>
      </c>
      <c r="E15" s="14">
        <v>0.91500000000000004</v>
      </c>
      <c r="F15" s="14">
        <v>0.86299999999999999</v>
      </c>
      <c r="G15" s="6">
        <f t="shared" si="0"/>
        <v>0.87660000000000005</v>
      </c>
      <c r="H15" s="6">
        <f t="shared" si="1"/>
        <v>8.4819219520106418E-2</v>
      </c>
      <c r="I15">
        <f t="shared" si="2"/>
        <v>1.6963843904021284E-2</v>
      </c>
    </row>
    <row r="16" spans="1:9" x14ac:dyDescent="0.35">
      <c r="A16" s="14">
        <v>7</v>
      </c>
      <c r="B16" s="14">
        <v>0.74299999999999999</v>
      </c>
      <c r="C16" s="14">
        <v>0.98299999999999998</v>
      </c>
      <c r="D16" s="14">
        <v>0.86399999999999999</v>
      </c>
      <c r="E16" s="14">
        <v>0.91100000000000003</v>
      </c>
      <c r="F16" s="14">
        <v>0.86199999999999999</v>
      </c>
      <c r="G16" s="6">
        <f t="shared" si="0"/>
        <v>0.87259999999999993</v>
      </c>
      <c r="H16" s="6">
        <f t="shared" si="1"/>
        <v>8.7528852385941852E-2</v>
      </c>
      <c r="I16">
        <f t="shared" si="2"/>
        <v>1.7505770477188369E-2</v>
      </c>
    </row>
    <row r="17" spans="1:9" x14ac:dyDescent="0.35">
      <c r="A17" s="14">
        <v>7.5</v>
      </c>
      <c r="B17" s="14">
        <v>0.74099999999999999</v>
      </c>
      <c r="C17" s="14">
        <v>0.97599999999999998</v>
      </c>
      <c r="D17" s="14">
        <v>0.86299999999999999</v>
      </c>
      <c r="E17" s="14">
        <v>0.90400000000000003</v>
      </c>
      <c r="F17" s="14">
        <v>0.83899999999999997</v>
      </c>
      <c r="G17" s="6">
        <f t="shared" si="0"/>
        <v>0.86460000000000004</v>
      </c>
      <c r="H17" s="6">
        <f t="shared" si="1"/>
        <v>8.6454034029650698E-2</v>
      </c>
      <c r="I17">
        <f t="shared" si="2"/>
        <v>1.7290806805930141E-2</v>
      </c>
    </row>
    <row r="18" spans="1:9" x14ac:dyDescent="0.35">
      <c r="A18" s="14">
        <v>8</v>
      </c>
      <c r="B18" s="14">
        <v>0.753</v>
      </c>
      <c r="C18" s="14">
        <v>0.98499999999999999</v>
      </c>
      <c r="D18" s="14">
        <v>0.86099999999999999</v>
      </c>
      <c r="E18" s="14">
        <v>0.90500000000000003</v>
      </c>
      <c r="F18" s="14">
        <v>0.86099999999999999</v>
      </c>
      <c r="G18" s="6">
        <f t="shared" si="0"/>
        <v>0.873</v>
      </c>
      <c r="H18" s="6">
        <f t="shared" si="1"/>
        <v>8.4047605557802774E-2</v>
      </c>
      <c r="I18">
        <f t="shared" si="2"/>
        <v>1.6809521111560553E-2</v>
      </c>
    </row>
    <row r="19" spans="1:9" x14ac:dyDescent="0.35">
      <c r="A19" s="14">
        <v>8.5</v>
      </c>
      <c r="B19" s="14">
        <v>0.29900000000000004</v>
      </c>
      <c r="C19" s="14">
        <v>0.61599999999999999</v>
      </c>
      <c r="D19" s="14">
        <v>0.40300000000000002</v>
      </c>
      <c r="E19" s="14">
        <v>0.44499999999999995</v>
      </c>
      <c r="F19" s="14">
        <v>0.36299999999999999</v>
      </c>
      <c r="G19" s="6">
        <f t="shared" si="0"/>
        <v>0.42519999999999997</v>
      </c>
      <c r="H19" s="6">
        <f t="shared" si="1"/>
        <v>0.11946212788997206</v>
      </c>
      <c r="I19">
        <f t="shared" si="2"/>
        <v>2.3892425577994411E-2</v>
      </c>
    </row>
    <row r="20" spans="1:9" x14ac:dyDescent="0.35">
      <c r="A20" s="14">
        <v>9.1</v>
      </c>
      <c r="B20" s="14">
        <v>0.31000000000000005</v>
      </c>
      <c r="C20" s="14">
        <v>0.53699999999999992</v>
      </c>
      <c r="D20" s="14">
        <v>0.34699999999999998</v>
      </c>
      <c r="E20" s="14">
        <v>0.4</v>
      </c>
      <c r="F20" s="14">
        <v>0.32499999999999996</v>
      </c>
      <c r="G20" s="6">
        <f t="shared" si="0"/>
        <v>0.38379999999999997</v>
      </c>
      <c r="H20" s="6">
        <f t="shared" si="1"/>
        <v>9.2182970227694574E-2</v>
      </c>
      <c r="I20">
        <f t="shared" si="2"/>
        <v>1.8436594045538914E-2</v>
      </c>
    </row>
    <row r="21" spans="1:9" x14ac:dyDescent="0.35">
      <c r="A21" s="14">
        <v>9.82</v>
      </c>
      <c r="B21" s="14">
        <v>0.25800000000000001</v>
      </c>
      <c r="C21" s="14">
        <v>0.47699999999999998</v>
      </c>
      <c r="D21" s="14">
        <v>0.30800000000000005</v>
      </c>
      <c r="E21" s="14">
        <v>0.31200000000000006</v>
      </c>
      <c r="F21" s="14">
        <v>0.30800000000000005</v>
      </c>
      <c r="G21" s="6">
        <f t="shared" si="0"/>
        <v>0.33260000000000006</v>
      </c>
      <c r="H21" s="6">
        <f t="shared" si="1"/>
        <v>8.3742462347365682E-2</v>
      </c>
      <c r="I21">
        <f t="shared" si="2"/>
        <v>1.6748492469473138E-2</v>
      </c>
    </row>
    <row r="22" spans="1:9" x14ac:dyDescent="0.35">
      <c r="A22" s="14">
        <v>10.66</v>
      </c>
      <c r="B22" s="14">
        <v>0.23399999999999999</v>
      </c>
      <c r="C22" s="14">
        <v>0.39800000000000002</v>
      </c>
      <c r="D22" s="14">
        <v>0.26700000000000002</v>
      </c>
      <c r="E22" s="14">
        <v>0.252</v>
      </c>
      <c r="F22" s="14">
        <v>0.27800000000000002</v>
      </c>
      <c r="G22" s="6">
        <f t="shared" si="0"/>
        <v>0.2858</v>
      </c>
      <c r="H22" s="6">
        <f t="shared" si="1"/>
        <v>6.4862932403646337E-2</v>
      </c>
      <c r="I22">
        <f t="shared" si="2"/>
        <v>1.2972586480729267E-2</v>
      </c>
    </row>
    <row r="23" spans="1:9" x14ac:dyDescent="0.35">
      <c r="A23" s="14">
        <v>11.68</v>
      </c>
      <c r="B23" s="14">
        <v>0.18700000000000006</v>
      </c>
      <c r="C23" s="14">
        <v>0.33099999999999996</v>
      </c>
      <c r="D23" s="14">
        <v>0.20099999999999996</v>
      </c>
      <c r="E23" s="14">
        <v>0.19099999999999995</v>
      </c>
      <c r="F23" s="14">
        <v>0.24099999999999999</v>
      </c>
      <c r="G23" s="6">
        <f t="shared" si="0"/>
        <v>0.23019999999999996</v>
      </c>
      <c r="H23" s="6">
        <f t="shared" si="1"/>
        <v>6.0276031720743119E-2</v>
      </c>
      <c r="I23">
        <f t="shared" si="2"/>
        <v>1.2055206344148623E-2</v>
      </c>
    </row>
    <row r="24" spans="1:9" x14ac:dyDescent="0.35">
      <c r="A24" s="14">
        <v>12.9</v>
      </c>
      <c r="B24" s="14">
        <v>0.16600000000000004</v>
      </c>
      <c r="C24" s="14">
        <v>0.28000000000000003</v>
      </c>
      <c r="D24" s="14">
        <v>0.16100000000000003</v>
      </c>
      <c r="E24" s="14">
        <v>0.11699999999999999</v>
      </c>
      <c r="F24" s="14">
        <v>0.20199999999999996</v>
      </c>
      <c r="G24" s="6">
        <f t="shared" si="0"/>
        <v>0.1852</v>
      </c>
      <c r="H24" s="6">
        <f t="shared" si="1"/>
        <v>6.0981144626843453E-2</v>
      </c>
      <c r="I24">
        <f t="shared" si="2"/>
        <v>1.2196228925368691E-2</v>
      </c>
    </row>
    <row r="25" spans="1:9" x14ac:dyDescent="0.35">
      <c r="A25" s="14">
        <v>14.28</v>
      </c>
      <c r="B25" s="14">
        <v>0.14100000000000001</v>
      </c>
      <c r="C25" s="14">
        <v>0.23399999999999999</v>
      </c>
      <c r="D25" s="14">
        <v>0.128</v>
      </c>
      <c r="E25" s="14">
        <v>9.099999999999997E-2</v>
      </c>
      <c r="F25" s="14">
        <v>0.17400000000000004</v>
      </c>
      <c r="G25" s="6">
        <f t="shared" si="0"/>
        <v>0.15360000000000001</v>
      </c>
      <c r="H25" s="6">
        <f t="shared" si="1"/>
        <v>5.3882279090624936E-2</v>
      </c>
      <c r="I25">
        <f t="shared" si="2"/>
        <v>1.0776455818124987E-2</v>
      </c>
    </row>
    <row r="26" spans="1:9" x14ac:dyDescent="0.35">
      <c r="A26" s="14">
        <v>16.059999999999999</v>
      </c>
      <c r="B26" s="14">
        <v>0.14400000000000002</v>
      </c>
      <c r="C26" s="14">
        <v>0.19999999999999996</v>
      </c>
      <c r="D26" s="14">
        <v>9.099999999999997E-2</v>
      </c>
      <c r="E26" s="14">
        <v>7.6999999999999957E-2</v>
      </c>
      <c r="F26" s="14">
        <v>0.11399999999999999</v>
      </c>
      <c r="G26" s="6">
        <f t="shared" si="0"/>
        <v>0.12519999999999998</v>
      </c>
      <c r="H26" s="6">
        <f t="shared" si="1"/>
        <v>4.8905009968304887E-2</v>
      </c>
      <c r="I26">
        <f t="shared" si="2"/>
        <v>9.7810019936609774E-3</v>
      </c>
    </row>
    <row r="27" spans="1:9" x14ac:dyDescent="0.35">
      <c r="A27" s="14">
        <v>17.98</v>
      </c>
      <c r="B27" s="14">
        <v>0.123</v>
      </c>
      <c r="C27" s="14">
        <v>0.17900000000000005</v>
      </c>
      <c r="D27" s="14">
        <v>0.10099999999999998</v>
      </c>
      <c r="E27" s="14">
        <v>3.7000000000000033E-2</v>
      </c>
      <c r="F27" s="14">
        <v>0.10399999999999998</v>
      </c>
      <c r="G27" s="6">
        <f t="shared" si="0"/>
        <v>0.10880000000000001</v>
      </c>
      <c r="H27" s="6">
        <f t="shared" si="1"/>
        <v>5.0913652393046793E-2</v>
      </c>
      <c r="I27">
        <f t="shared" si="2"/>
        <v>1.0182730478609358E-2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E37B94-D064-490C-BA44-1DA182F10D59}">
  <dimension ref="A1:I27"/>
  <sheetViews>
    <sheetView topLeftCell="A9" workbookViewId="0">
      <selection activeCell="F41" sqref="F41"/>
    </sheetView>
  </sheetViews>
  <sheetFormatPr defaultRowHeight="14.5" x14ac:dyDescent="0.35"/>
  <sheetData>
    <row r="1" spans="1:9" x14ac:dyDescent="0.35">
      <c r="A1" s="16" t="s">
        <v>0</v>
      </c>
      <c r="B1" s="17">
        <v>44651</v>
      </c>
      <c r="C1" s="17" t="s">
        <v>1</v>
      </c>
      <c r="D1" s="16" t="s">
        <v>2</v>
      </c>
      <c r="E1" s="17">
        <v>44665</v>
      </c>
      <c r="F1" s="17">
        <v>44711</v>
      </c>
      <c r="G1" s="18" t="s">
        <v>10</v>
      </c>
      <c r="H1" s="18" t="s">
        <v>4</v>
      </c>
    </row>
    <row r="2" spans="1:9" x14ac:dyDescent="0.35">
      <c r="A2" s="16">
        <v>0</v>
      </c>
      <c r="B2" s="19">
        <v>0.16200000000000001</v>
      </c>
      <c r="C2" s="19">
        <v>4.3999999999999997E-2</v>
      </c>
      <c r="D2" s="19">
        <v>5.0999999999999997E-2</v>
      </c>
      <c r="E2" s="19">
        <v>0.154</v>
      </c>
      <c r="F2" s="19">
        <v>0.17299999999999999</v>
      </c>
      <c r="G2" s="18">
        <f>AVERAGE(B2:F2)</f>
        <v>0.11680000000000001</v>
      </c>
      <c r="H2" s="18">
        <f>STDEV(B2:F2)</f>
        <v>6.366867361583714E-2</v>
      </c>
      <c r="I2">
        <f>H2/5</f>
        <v>1.2733734723167429E-2</v>
      </c>
    </row>
    <row r="3" spans="1:9" x14ac:dyDescent="0.35">
      <c r="A3" s="16">
        <v>0.5</v>
      </c>
      <c r="B3" s="19">
        <v>0.125</v>
      </c>
      <c r="C3" s="19">
        <v>3.9E-2</v>
      </c>
      <c r="D3" s="19">
        <v>4.4999999999999998E-2</v>
      </c>
      <c r="E3" s="19">
        <v>5.5E-2</v>
      </c>
      <c r="F3" s="19">
        <v>0.125</v>
      </c>
      <c r="G3" s="18">
        <f t="shared" ref="G3:G27" si="0">AVERAGE(B3:F3)</f>
        <v>7.7800000000000008E-2</v>
      </c>
      <c r="H3" s="18">
        <f t="shared" ref="H3:H27" si="1">STDEV(B3:F3)</f>
        <v>4.3464928390600156E-2</v>
      </c>
      <c r="I3">
        <f t="shared" ref="I3:I27" si="2">H3/5</f>
        <v>8.6929856781200309E-3</v>
      </c>
    </row>
    <row r="4" spans="1:9" x14ac:dyDescent="0.35">
      <c r="A4" s="16">
        <v>1</v>
      </c>
      <c r="B4" s="19">
        <v>0.13600000000000001</v>
      </c>
      <c r="C4" s="19">
        <v>4.5999999999999999E-2</v>
      </c>
      <c r="D4" s="19">
        <v>6.9000000000000006E-2</v>
      </c>
      <c r="E4" s="19">
        <v>6.2E-2</v>
      </c>
      <c r="F4" s="19">
        <v>0.17599999999999999</v>
      </c>
      <c r="G4" s="18">
        <f t="shared" si="0"/>
        <v>9.7799999999999998E-2</v>
      </c>
      <c r="H4" s="18">
        <f t="shared" si="1"/>
        <v>5.5607553443754384E-2</v>
      </c>
      <c r="I4">
        <f t="shared" si="2"/>
        <v>1.1121510688750877E-2</v>
      </c>
    </row>
    <row r="5" spans="1:9" x14ac:dyDescent="0.35">
      <c r="A5" s="16">
        <v>1.5</v>
      </c>
      <c r="B5" s="19">
        <v>0.16600000000000001</v>
      </c>
      <c r="C5" s="19">
        <v>4.2999999999999997E-2</v>
      </c>
      <c r="D5" s="19">
        <v>5.8999999999999997E-2</v>
      </c>
      <c r="E5" s="19">
        <v>4.7E-2</v>
      </c>
      <c r="F5" s="19">
        <v>0.17100000000000001</v>
      </c>
      <c r="G5" s="18">
        <f t="shared" si="0"/>
        <v>9.7199999999999995E-2</v>
      </c>
      <c r="H5" s="18">
        <f t="shared" si="1"/>
        <v>6.5377366113969465E-2</v>
      </c>
      <c r="I5">
        <f t="shared" si="2"/>
        <v>1.3075473222793893E-2</v>
      </c>
    </row>
    <row r="6" spans="1:9" x14ac:dyDescent="0.35">
      <c r="A6" s="16">
        <v>2</v>
      </c>
      <c r="B6" s="19">
        <v>0.186</v>
      </c>
      <c r="C6" s="19">
        <v>0.04</v>
      </c>
      <c r="D6" s="19">
        <v>5.7000000000000002E-2</v>
      </c>
      <c r="E6" s="19">
        <v>4.4999999999999998E-2</v>
      </c>
      <c r="F6" s="19">
        <v>0.154</v>
      </c>
      <c r="G6" s="18">
        <f t="shared" si="0"/>
        <v>9.64E-2</v>
      </c>
      <c r="H6" s="18">
        <f t="shared" si="1"/>
        <v>6.8412718115859125E-2</v>
      </c>
      <c r="I6">
        <f t="shared" si="2"/>
        <v>1.3682543623171825E-2</v>
      </c>
    </row>
    <row r="7" spans="1:9" x14ac:dyDescent="0.35">
      <c r="A7" s="16">
        <v>2.5</v>
      </c>
      <c r="B7" s="19">
        <v>0.2</v>
      </c>
      <c r="C7" s="19">
        <v>4.2000000000000003E-2</v>
      </c>
      <c r="D7" s="19">
        <v>5.6000000000000001E-2</v>
      </c>
      <c r="E7" s="19">
        <v>6.7000000000000004E-2</v>
      </c>
      <c r="F7" s="19">
        <v>0.151</v>
      </c>
      <c r="G7" s="18">
        <f t="shared" si="0"/>
        <v>0.1032</v>
      </c>
      <c r="H7" s="18">
        <f t="shared" si="1"/>
        <v>6.8809156367448665E-2</v>
      </c>
      <c r="I7">
        <f t="shared" si="2"/>
        <v>1.3761831273489733E-2</v>
      </c>
    </row>
    <row r="8" spans="1:9" x14ac:dyDescent="0.35">
      <c r="A8" s="16">
        <v>3</v>
      </c>
      <c r="B8" s="19">
        <v>0.219</v>
      </c>
      <c r="C8" s="19">
        <v>3.7999999999999999E-2</v>
      </c>
      <c r="D8" s="19">
        <v>5.7000000000000002E-2</v>
      </c>
      <c r="E8" s="19">
        <v>4.8000000000000001E-2</v>
      </c>
      <c r="F8" s="19">
        <v>0.155</v>
      </c>
      <c r="G8" s="18">
        <f t="shared" si="0"/>
        <v>0.10340000000000001</v>
      </c>
      <c r="H8" s="18">
        <f t="shared" si="1"/>
        <v>7.988303950151121E-2</v>
      </c>
      <c r="I8">
        <f t="shared" si="2"/>
        <v>1.5976607900302243E-2</v>
      </c>
    </row>
    <row r="9" spans="1:9" x14ac:dyDescent="0.35">
      <c r="A9" s="16">
        <v>3.5</v>
      </c>
      <c r="B9" s="19">
        <v>0.222</v>
      </c>
      <c r="C9" s="19">
        <v>3.6999999999999998E-2</v>
      </c>
      <c r="D9" s="19">
        <v>7.2999999999999995E-2</v>
      </c>
      <c r="E9" s="19">
        <v>4.7E-2</v>
      </c>
      <c r="F9" s="19">
        <v>0.14899999999999999</v>
      </c>
      <c r="G9" s="18">
        <f t="shared" si="0"/>
        <v>0.1056</v>
      </c>
      <c r="H9" s="18">
        <f t="shared" si="1"/>
        <v>7.8478022401179293E-2</v>
      </c>
      <c r="I9">
        <f t="shared" si="2"/>
        <v>1.569560448023586E-2</v>
      </c>
    </row>
    <row r="10" spans="1:9" x14ac:dyDescent="0.35">
      <c r="A10" s="16">
        <v>4</v>
      </c>
      <c r="B10" s="19">
        <v>0.21299999999999999</v>
      </c>
      <c r="C10" s="19">
        <v>5.8999999999999997E-2</v>
      </c>
      <c r="D10" s="19">
        <v>5.3999999999999999E-2</v>
      </c>
      <c r="E10" s="19">
        <v>4.9000000000000002E-2</v>
      </c>
      <c r="F10" s="19">
        <v>0.14399999999999999</v>
      </c>
      <c r="G10" s="18">
        <f t="shared" si="0"/>
        <v>0.1038</v>
      </c>
      <c r="H10" s="18">
        <f t="shared" si="1"/>
        <v>7.2509999310439929E-2</v>
      </c>
      <c r="I10">
        <f t="shared" si="2"/>
        <v>1.4501999862087986E-2</v>
      </c>
    </row>
    <row r="11" spans="1:9" x14ac:dyDescent="0.35">
      <c r="A11" s="16">
        <v>4.5</v>
      </c>
      <c r="B11" s="19">
        <v>0.21</v>
      </c>
      <c r="C11" s="19">
        <v>3.4000000000000002E-2</v>
      </c>
      <c r="D11" s="19">
        <v>7.3999999999999996E-2</v>
      </c>
      <c r="E11" s="19">
        <v>0.05</v>
      </c>
      <c r="F11" s="19">
        <v>0.14000000000000001</v>
      </c>
      <c r="G11" s="18">
        <f t="shared" si="0"/>
        <v>0.1016</v>
      </c>
      <c r="H11" s="18">
        <f t="shared" si="1"/>
        <v>7.2834057967409715E-2</v>
      </c>
      <c r="I11">
        <f t="shared" si="2"/>
        <v>1.4566811593481943E-2</v>
      </c>
    </row>
    <row r="12" spans="1:9" x14ac:dyDescent="0.35">
      <c r="A12" s="16">
        <v>5</v>
      </c>
      <c r="B12" s="19">
        <v>0.217</v>
      </c>
      <c r="C12" s="19">
        <v>3.5999999999999997E-2</v>
      </c>
      <c r="D12" s="19">
        <v>5.3999999999999999E-2</v>
      </c>
      <c r="E12" s="19">
        <v>7.2999999999999995E-2</v>
      </c>
      <c r="F12" s="19">
        <v>0.158</v>
      </c>
      <c r="G12" s="18">
        <f t="shared" si="0"/>
        <v>0.1076</v>
      </c>
      <c r="H12" s="18">
        <f t="shared" si="1"/>
        <v>7.6982465535990724E-2</v>
      </c>
      <c r="I12">
        <f t="shared" si="2"/>
        <v>1.5396493107198145E-2</v>
      </c>
    </row>
    <row r="13" spans="1:9" x14ac:dyDescent="0.35">
      <c r="A13" s="16">
        <v>5.5</v>
      </c>
      <c r="B13" s="19">
        <v>0.20499999999999999</v>
      </c>
      <c r="C13" s="19">
        <v>3.5999999999999997E-2</v>
      </c>
      <c r="D13" s="19">
        <v>5.5E-2</v>
      </c>
      <c r="E13" s="19">
        <v>7.3999999999999996E-2</v>
      </c>
      <c r="F13" s="19">
        <v>0.154</v>
      </c>
      <c r="G13" s="18">
        <f t="shared" si="0"/>
        <v>0.1048</v>
      </c>
      <c r="H13" s="18">
        <f t="shared" si="1"/>
        <v>7.1803203271163296E-2</v>
      </c>
      <c r="I13">
        <f t="shared" si="2"/>
        <v>1.4360640654232659E-2</v>
      </c>
    </row>
    <row r="14" spans="1:9" x14ac:dyDescent="0.35">
      <c r="A14" s="16">
        <v>6</v>
      </c>
      <c r="B14" s="19">
        <v>0.215</v>
      </c>
      <c r="C14" s="19">
        <v>3.6999999999999998E-2</v>
      </c>
      <c r="D14" s="19">
        <v>5.3999999999999999E-2</v>
      </c>
      <c r="E14" s="19">
        <v>5.1999999999999998E-2</v>
      </c>
      <c r="F14" s="19">
        <v>0.126</v>
      </c>
      <c r="G14" s="18">
        <f t="shared" si="0"/>
        <v>9.6799999999999997E-2</v>
      </c>
      <c r="H14" s="18">
        <f t="shared" si="1"/>
        <v>7.4563395845414659E-2</v>
      </c>
      <c r="I14">
        <f t="shared" si="2"/>
        <v>1.4912679169082932E-2</v>
      </c>
    </row>
    <row r="15" spans="1:9" x14ac:dyDescent="0.35">
      <c r="A15" s="16">
        <v>6.5</v>
      </c>
      <c r="B15" s="19">
        <v>0.20399999999999999</v>
      </c>
      <c r="C15" s="19">
        <v>3.9E-2</v>
      </c>
      <c r="D15" s="19">
        <v>5.6000000000000001E-2</v>
      </c>
      <c r="E15" s="19">
        <v>5.3999999999999999E-2</v>
      </c>
      <c r="F15" s="19">
        <v>0.122</v>
      </c>
      <c r="G15" s="18">
        <f t="shared" si="0"/>
        <v>9.5000000000000001E-2</v>
      </c>
      <c r="H15" s="18">
        <f t="shared" si="1"/>
        <v>6.8825867230279045E-2</v>
      </c>
      <c r="I15">
        <f t="shared" si="2"/>
        <v>1.3765173446055809E-2</v>
      </c>
    </row>
    <row r="16" spans="1:9" x14ac:dyDescent="0.35">
      <c r="A16" s="16">
        <v>7</v>
      </c>
      <c r="B16" s="19">
        <v>0.21299999999999999</v>
      </c>
      <c r="C16" s="19">
        <v>4.2000000000000003E-2</v>
      </c>
      <c r="D16" s="19">
        <v>5.7000000000000002E-2</v>
      </c>
      <c r="E16" s="19">
        <v>5.6000000000000001E-2</v>
      </c>
      <c r="F16" s="19">
        <v>0.121</v>
      </c>
      <c r="G16" s="18">
        <f t="shared" si="0"/>
        <v>9.7799999999999998E-2</v>
      </c>
      <c r="H16" s="18">
        <f t="shared" si="1"/>
        <v>7.130007012619273E-2</v>
      </c>
      <c r="I16">
        <f t="shared" si="2"/>
        <v>1.4260014025238545E-2</v>
      </c>
    </row>
    <row r="17" spans="1:9" x14ac:dyDescent="0.35">
      <c r="A17" s="16">
        <v>7.5</v>
      </c>
      <c r="B17" s="19">
        <v>0.214</v>
      </c>
      <c r="C17" s="19">
        <v>4.2000000000000003E-2</v>
      </c>
      <c r="D17" s="19">
        <v>5.6000000000000001E-2</v>
      </c>
      <c r="E17" s="19">
        <v>0.06</v>
      </c>
      <c r="F17" s="19">
        <v>0.14299999999999999</v>
      </c>
      <c r="G17" s="18">
        <f t="shared" si="0"/>
        <v>0.10300000000000001</v>
      </c>
      <c r="H17" s="18">
        <f t="shared" si="1"/>
        <v>7.3654599313281166E-2</v>
      </c>
      <c r="I17">
        <f t="shared" si="2"/>
        <v>1.4730919862656233E-2</v>
      </c>
    </row>
    <row r="18" spans="1:9" x14ac:dyDescent="0.35">
      <c r="A18" s="16">
        <v>8</v>
      </c>
      <c r="B18" s="19">
        <v>0.20300000000000001</v>
      </c>
      <c r="C18" s="19">
        <v>3.9E-2</v>
      </c>
      <c r="D18" s="19">
        <v>5.7000000000000002E-2</v>
      </c>
      <c r="E18" s="19">
        <v>5.8999999999999997E-2</v>
      </c>
      <c r="F18" s="19">
        <v>0.121</v>
      </c>
      <c r="G18" s="18">
        <f t="shared" si="0"/>
        <v>9.580000000000001E-2</v>
      </c>
      <c r="H18" s="18">
        <f t="shared" si="1"/>
        <v>6.7477403625213678E-2</v>
      </c>
      <c r="I18">
        <f t="shared" si="2"/>
        <v>1.3495480725042735E-2</v>
      </c>
    </row>
    <row r="19" spans="1:9" x14ac:dyDescent="0.35">
      <c r="A19" s="16">
        <v>8.5</v>
      </c>
      <c r="B19" s="19">
        <v>0.50700000000000001</v>
      </c>
      <c r="C19" s="19">
        <v>0.4</v>
      </c>
      <c r="D19" s="19">
        <v>0.36399999999999999</v>
      </c>
      <c r="E19" s="19">
        <v>0.33900000000000002</v>
      </c>
      <c r="F19" s="19">
        <v>0.434</v>
      </c>
      <c r="G19" s="18">
        <f t="shared" si="0"/>
        <v>0.4088</v>
      </c>
      <c r="H19" s="18">
        <f t="shared" si="1"/>
        <v>6.5640688600897737E-2</v>
      </c>
      <c r="I19">
        <f t="shared" si="2"/>
        <v>1.3128137720179548E-2</v>
      </c>
    </row>
    <row r="20" spans="1:9" x14ac:dyDescent="0.35">
      <c r="A20" s="16">
        <v>9.1</v>
      </c>
      <c r="B20" s="19">
        <v>0.54900000000000004</v>
      </c>
      <c r="C20" s="19">
        <v>0.46800000000000003</v>
      </c>
      <c r="D20" s="19">
        <v>0.40799999999999997</v>
      </c>
      <c r="E20" s="19">
        <v>0.36199999999999999</v>
      </c>
      <c r="F20" s="19">
        <v>0.49199999999999999</v>
      </c>
      <c r="G20" s="18">
        <f t="shared" si="0"/>
        <v>0.45579999999999998</v>
      </c>
      <c r="H20" s="18">
        <f t="shared" si="1"/>
        <v>7.2850531912951821E-2</v>
      </c>
      <c r="I20">
        <f t="shared" si="2"/>
        <v>1.4570106382590365E-2</v>
      </c>
    </row>
    <row r="21" spans="1:9" x14ac:dyDescent="0.35">
      <c r="A21" s="16">
        <v>9.82</v>
      </c>
      <c r="B21" s="19">
        <v>0.61299999999999999</v>
      </c>
      <c r="C21" s="19">
        <v>0.53300000000000003</v>
      </c>
      <c r="D21" s="19">
        <v>0.47199999999999998</v>
      </c>
      <c r="E21" s="19">
        <v>0.42</v>
      </c>
      <c r="F21" s="19">
        <v>0.54100000000000004</v>
      </c>
      <c r="G21" s="18">
        <f t="shared" si="0"/>
        <v>0.51579999999999993</v>
      </c>
      <c r="H21" s="18">
        <f t="shared" si="1"/>
        <v>7.3271413252373255E-2</v>
      </c>
      <c r="I21">
        <f t="shared" si="2"/>
        <v>1.4654282650474651E-2</v>
      </c>
    </row>
    <row r="22" spans="1:9" x14ac:dyDescent="0.35">
      <c r="A22" s="16">
        <v>10.66</v>
      </c>
      <c r="B22" s="19">
        <v>0.65900000000000003</v>
      </c>
      <c r="C22" s="19">
        <v>0.58599999999999997</v>
      </c>
      <c r="D22" s="19">
        <v>0.53200000000000003</v>
      </c>
      <c r="E22" s="19">
        <v>0.47399999999999998</v>
      </c>
      <c r="F22" s="19">
        <v>0.59599999999999997</v>
      </c>
      <c r="G22" s="18">
        <f t="shared" si="0"/>
        <v>0.56940000000000013</v>
      </c>
      <c r="H22" s="18">
        <f t="shared" si="1"/>
        <v>6.9841248556994834E-2</v>
      </c>
      <c r="I22">
        <f t="shared" si="2"/>
        <v>1.3968249711398966E-2</v>
      </c>
    </row>
    <row r="23" spans="1:9" x14ac:dyDescent="0.35">
      <c r="A23" s="16">
        <v>11.68</v>
      </c>
      <c r="B23" s="19">
        <v>0.69399999999999995</v>
      </c>
      <c r="C23" s="19">
        <v>0.61599999999999999</v>
      </c>
      <c r="D23" s="19">
        <v>0.58399999999999996</v>
      </c>
      <c r="E23" s="19">
        <v>0.52</v>
      </c>
      <c r="F23" s="19">
        <v>0.64600000000000002</v>
      </c>
      <c r="G23" s="18">
        <f t="shared" si="0"/>
        <v>0.61199999999999999</v>
      </c>
      <c r="H23" s="18">
        <f t="shared" si="1"/>
        <v>6.5467549213331616E-2</v>
      </c>
      <c r="I23">
        <f t="shared" si="2"/>
        <v>1.3093509842666324E-2</v>
      </c>
    </row>
    <row r="24" spans="1:9" x14ac:dyDescent="0.35">
      <c r="A24" s="16">
        <v>12.9</v>
      </c>
      <c r="B24" s="19">
        <v>0.70699999999999996</v>
      </c>
      <c r="C24" s="19">
        <v>0.64800000000000002</v>
      </c>
      <c r="D24" s="19">
        <v>0.622</v>
      </c>
      <c r="E24" s="19">
        <v>0.54900000000000004</v>
      </c>
      <c r="F24" s="19">
        <v>0.67500000000000004</v>
      </c>
      <c r="G24" s="18">
        <f t="shared" si="0"/>
        <v>0.64019999999999988</v>
      </c>
      <c r="H24" s="18">
        <f t="shared" si="1"/>
        <v>5.9964155960039969E-2</v>
      </c>
      <c r="I24">
        <f t="shared" si="2"/>
        <v>1.1992831192007994E-2</v>
      </c>
    </row>
    <row r="25" spans="1:9" x14ac:dyDescent="0.35">
      <c r="A25" s="16">
        <v>14.28</v>
      </c>
      <c r="B25" s="19">
        <v>0.71399999999999997</v>
      </c>
      <c r="C25" s="19">
        <v>0.65800000000000003</v>
      </c>
      <c r="D25" s="19">
        <v>0.64900000000000002</v>
      </c>
      <c r="E25" s="19">
        <v>0.56200000000000006</v>
      </c>
      <c r="F25" s="19">
        <v>0.68100000000000005</v>
      </c>
      <c r="G25" s="18">
        <f t="shared" si="0"/>
        <v>0.65280000000000005</v>
      </c>
      <c r="H25" s="18">
        <f t="shared" si="1"/>
        <v>5.6627731722187123E-2</v>
      </c>
      <c r="I25">
        <f t="shared" si="2"/>
        <v>1.1325546344437425E-2</v>
      </c>
    </row>
    <row r="26" spans="1:9" x14ac:dyDescent="0.35">
      <c r="A26" s="16">
        <v>16.059999999999999</v>
      </c>
      <c r="B26" s="19">
        <v>0.72</v>
      </c>
      <c r="C26" s="19">
        <v>0.68799999999999994</v>
      </c>
      <c r="D26" s="19">
        <v>0.67900000000000005</v>
      </c>
      <c r="E26" s="19">
        <v>0.59199999999999997</v>
      </c>
      <c r="F26" s="19">
        <v>0.69199999999999995</v>
      </c>
      <c r="G26" s="18">
        <f t="shared" si="0"/>
        <v>0.67419999999999991</v>
      </c>
      <c r="H26" s="18">
        <f t="shared" si="1"/>
        <v>4.8437588709596184E-2</v>
      </c>
      <c r="I26">
        <f t="shared" si="2"/>
        <v>9.6875177419192375E-3</v>
      </c>
    </row>
    <row r="27" spans="1:9" x14ac:dyDescent="0.35">
      <c r="A27" s="16">
        <v>17.98</v>
      </c>
      <c r="B27" s="19">
        <v>0.73199999999999998</v>
      </c>
      <c r="C27" s="19">
        <v>0.69699999999999995</v>
      </c>
      <c r="D27" s="19">
        <v>0.69599999999999995</v>
      </c>
      <c r="E27" s="19">
        <v>0.624</v>
      </c>
      <c r="F27" s="19">
        <v>0.68899999999999995</v>
      </c>
      <c r="G27" s="18">
        <f t="shared" si="0"/>
        <v>0.68759999999999999</v>
      </c>
      <c r="H27" s="18">
        <f t="shared" si="1"/>
        <v>3.9297582622853523E-2</v>
      </c>
      <c r="I27">
        <f t="shared" si="2"/>
        <v>7.859516524570705E-3</v>
      </c>
    </row>
  </sheetData>
  <pageMargins left="0.7" right="0.7" top="0.75" bottom="0.75" header="0.3" footer="0.3"/>
  <ignoredErrors>
    <ignoredError sqref="G2:G27 H2:H27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FC7ED1-1DC8-41CB-ACD5-98D5E8803709}">
  <dimension ref="A1:H28"/>
  <sheetViews>
    <sheetView tabSelected="1" workbookViewId="0">
      <selection activeCell="K18" sqref="K18"/>
    </sheetView>
  </sheetViews>
  <sheetFormatPr defaultRowHeight="14.5" x14ac:dyDescent="0.35"/>
  <sheetData>
    <row r="1" spans="1:8" x14ac:dyDescent="0.35">
      <c r="F1" t="s">
        <v>12</v>
      </c>
    </row>
    <row r="2" spans="1:8" x14ac:dyDescent="0.35">
      <c r="A2">
        <v>63.3</v>
      </c>
      <c r="B2">
        <v>47.4</v>
      </c>
      <c r="C2">
        <v>60.3</v>
      </c>
      <c r="D2">
        <v>54</v>
      </c>
      <c r="E2">
        <v>78.3</v>
      </c>
      <c r="F2">
        <v>60.66</v>
      </c>
      <c r="G2">
        <v>11.602284259999999</v>
      </c>
      <c r="H2">
        <v>5.1886992589999998</v>
      </c>
    </row>
    <row r="3" spans="1:8" x14ac:dyDescent="0.35">
      <c r="A3">
        <v>52.7</v>
      </c>
      <c r="B3">
        <v>9.6999999999999993</v>
      </c>
      <c r="C3">
        <v>25</v>
      </c>
      <c r="D3">
        <v>31.5</v>
      </c>
      <c r="E3">
        <v>68.5</v>
      </c>
      <c r="F3">
        <v>37.479999999999997</v>
      </c>
      <c r="G3">
        <v>23.222446040000001</v>
      </c>
      <c r="H3">
        <v>10.38539359</v>
      </c>
    </row>
    <row r="4" spans="1:8" x14ac:dyDescent="0.35">
      <c r="A4">
        <v>72.8</v>
      </c>
      <c r="B4">
        <v>15.5</v>
      </c>
      <c r="C4">
        <v>29.2</v>
      </c>
      <c r="D4">
        <v>41.9</v>
      </c>
      <c r="E4">
        <v>66.099999999999994</v>
      </c>
      <c r="F4">
        <v>45.1</v>
      </c>
      <c r="G4">
        <v>24.22550309</v>
      </c>
      <c r="H4">
        <v>10.833974339999999</v>
      </c>
    </row>
    <row r="5" spans="1:8" x14ac:dyDescent="0.35">
      <c r="A5">
        <v>73.8</v>
      </c>
      <c r="B5">
        <v>17.399999999999999</v>
      </c>
      <c r="C5">
        <v>32.9</v>
      </c>
      <c r="D5">
        <v>42.2</v>
      </c>
      <c r="E5">
        <v>64.8</v>
      </c>
      <c r="F5">
        <v>46.22</v>
      </c>
      <c r="G5">
        <v>23.076221530000002</v>
      </c>
      <c r="H5">
        <v>10.32</v>
      </c>
    </row>
    <row r="6" spans="1:8" x14ac:dyDescent="0.35">
      <c r="A6">
        <v>73</v>
      </c>
      <c r="B6">
        <v>18.3</v>
      </c>
      <c r="C6">
        <v>38.5</v>
      </c>
      <c r="D6">
        <v>44.8</v>
      </c>
      <c r="E6">
        <v>62.1</v>
      </c>
      <c r="F6">
        <v>47.34</v>
      </c>
      <c r="G6">
        <v>21.23800838</v>
      </c>
      <c r="H6">
        <v>9.4979260889999999</v>
      </c>
    </row>
    <row r="7" spans="1:8" x14ac:dyDescent="0.35">
      <c r="A7">
        <v>72.599999999999994</v>
      </c>
      <c r="B7">
        <v>15.4</v>
      </c>
      <c r="C7">
        <v>42.8</v>
      </c>
      <c r="D7">
        <v>41.2</v>
      </c>
      <c r="E7">
        <v>75</v>
      </c>
      <c r="F7">
        <v>49.4</v>
      </c>
      <c r="G7">
        <v>24.801209650000001</v>
      </c>
      <c r="H7">
        <v>11.091438139999999</v>
      </c>
    </row>
    <row r="8" spans="1:8" x14ac:dyDescent="0.35">
      <c r="A8">
        <v>64.5</v>
      </c>
      <c r="B8">
        <v>13</v>
      </c>
      <c r="C8">
        <v>37.6</v>
      </c>
      <c r="D8">
        <v>37.1</v>
      </c>
      <c r="E8">
        <v>76</v>
      </c>
      <c r="F8">
        <v>45.64</v>
      </c>
      <c r="G8">
        <v>24.901666609999999</v>
      </c>
      <c r="H8">
        <v>11.136363859999999</v>
      </c>
    </row>
    <row r="9" spans="1:8" x14ac:dyDescent="0.35">
      <c r="A9">
        <v>63.3</v>
      </c>
      <c r="B9">
        <v>18.2</v>
      </c>
      <c r="C9">
        <v>31.3</v>
      </c>
      <c r="D9">
        <v>36.4</v>
      </c>
      <c r="E9">
        <v>66.5</v>
      </c>
      <c r="F9">
        <v>43.14</v>
      </c>
      <c r="G9">
        <v>20.974579850000001</v>
      </c>
      <c r="H9">
        <v>9.3801172699999995</v>
      </c>
    </row>
    <row r="10" spans="1:8" x14ac:dyDescent="0.35">
      <c r="A10">
        <v>65.400000000000006</v>
      </c>
      <c r="B10">
        <v>7.5</v>
      </c>
      <c r="C10">
        <v>42.7</v>
      </c>
      <c r="D10">
        <v>40.4</v>
      </c>
      <c r="E10">
        <v>79.099999999999994</v>
      </c>
      <c r="F10">
        <v>47.02</v>
      </c>
      <c r="G10">
        <v>27.346242889999999</v>
      </c>
      <c r="H10">
        <v>12.2296116</v>
      </c>
    </row>
    <row r="11" spans="1:8" x14ac:dyDescent="0.35">
      <c r="A11">
        <v>67.5</v>
      </c>
      <c r="B11">
        <v>17.3</v>
      </c>
      <c r="C11">
        <v>33.6</v>
      </c>
      <c r="D11">
        <v>38.299999999999997</v>
      </c>
      <c r="E11">
        <v>67.900000000000006</v>
      </c>
      <c r="F11">
        <v>44.92</v>
      </c>
      <c r="G11">
        <v>22.20792651</v>
      </c>
      <c r="H11">
        <v>9.9316866640000008</v>
      </c>
    </row>
    <row r="12" spans="1:8" x14ac:dyDescent="0.35">
      <c r="A12">
        <v>61.8</v>
      </c>
      <c r="B12">
        <v>21.2</v>
      </c>
      <c r="C12">
        <v>36.299999999999997</v>
      </c>
      <c r="D12">
        <v>29.7</v>
      </c>
      <c r="E12">
        <v>70.2</v>
      </c>
      <c r="F12">
        <v>43.84</v>
      </c>
      <c r="G12">
        <v>21.135112960000001</v>
      </c>
      <c r="H12">
        <v>9.4519098600000007</v>
      </c>
    </row>
    <row r="13" spans="1:8" x14ac:dyDescent="0.35">
      <c r="A13">
        <v>66.8</v>
      </c>
      <c r="B13">
        <v>15.5</v>
      </c>
      <c r="C13">
        <v>39.1</v>
      </c>
      <c r="D13">
        <v>31.8</v>
      </c>
      <c r="E13">
        <v>65.3</v>
      </c>
      <c r="F13">
        <v>43.7</v>
      </c>
      <c r="G13">
        <v>22.125663830000001</v>
      </c>
      <c r="H13">
        <v>9.8948976749999993</v>
      </c>
    </row>
    <row r="14" spans="1:8" x14ac:dyDescent="0.35">
      <c r="A14">
        <v>62.4</v>
      </c>
      <c r="B14">
        <v>13.6</v>
      </c>
      <c r="C14">
        <v>42.3</v>
      </c>
      <c r="D14">
        <v>40.1</v>
      </c>
      <c r="E14">
        <v>65</v>
      </c>
      <c r="F14">
        <v>44.68</v>
      </c>
      <c r="G14">
        <v>20.733475349999999</v>
      </c>
      <c r="H14">
        <v>9.2722920579999997</v>
      </c>
    </row>
    <row r="15" spans="1:8" x14ac:dyDescent="0.35">
      <c r="A15">
        <v>66.2</v>
      </c>
      <c r="B15">
        <v>18.7</v>
      </c>
      <c r="C15">
        <v>38.9</v>
      </c>
      <c r="D15">
        <v>42.3</v>
      </c>
      <c r="E15">
        <v>64.099999999999994</v>
      </c>
      <c r="F15">
        <v>46.04</v>
      </c>
      <c r="G15">
        <v>19.653447530000001</v>
      </c>
      <c r="H15">
        <v>8.7892889360000002</v>
      </c>
    </row>
    <row r="16" spans="1:8" x14ac:dyDescent="0.35">
      <c r="A16">
        <v>63.6</v>
      </c>
      <c r="B16">
        <v>13.2</v>
      </c>
      <c r="C16">
        <v>40.1</v>
      </c>
      <c r="D16">
        <v>42.7</v>
      </c>
      <c r="E16">
        <v>65.599999999999994</v>
      </c>
      <c r="F16">
        <v>45.04</v>
      </c>
      <c r="G16">
        <v>21.277053370000001</v>
      </c>
      <c r="H16">
        <v>9.5153875380000006</v>
      </c>
    </row>
    <row r="17" spans="1:8" x14ac:dyDescent="0.35">
      <c r="A17">
        <v>61.2</v>
      </c>
      <c r="B17">
        <v>24.2</v>
      </c>
      <c r="C17">
        <v>42.8</v>
      </c>
      <c r="D17">
        <v>35.299999999999997</v>
      </c>
      <c r="E17">
        <v>61.4</v>
      </c>
      <c r="F17">
        <v>44.98</v>
      </c>
      <c r="G17">
        <v>16.30159501</v>
      </c>
      <c r="H17">
        <v>7.2902949189999999</v>
      </c>
    </row>
    <row r="18" spans="1:8" x14ac:dyDescent="0.35">
      <c r="A18">
        <v>67.599999999999994</v>
      </c>
      <c r="B18">
        <v>19.3</v>
      </c>
      <c r="C18">
        <v>42</v>
      </c>
      <c r="D18">
        <v>45.7</v>
      </c>
      <c r="E18">
        <v>64.7</v>
      </c>
      <c r="F18">
        <v>47.86</v>
      </c>
      <c r="G18">
        <v>19.544385380000001</v>
      </c>
      <c r="H18">
        <v>8.7405148589999992</v>
      </c>
    </row>
    <row r="19" spans="1:8" x14ac:dyDescent="0.35">
      <c r="A19">
        <v>0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8" x14ac:dyDescent="0.35">
      <c r="A20">
        <v>0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8" x14ac:dyDescent="0.35">
      <c r="A21">
        <v>0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8" x14ac:dyDescent="0.35">
      <c r="A22">
        <v>0</v>
      </c>
      <c r="B22">
        <v>0</v>
      </c>
      <c r="C22">
        <v>0</v>
      </c>
      <c r="D22">
        <v>0</v>
      </c>
      <c r="E22">
        <v>0</v>
      </c>
      <c r="F22">
        <v>0</v>
      </c>
      <c r="G22">
        <v>0</v>
      </c>
      <c r="H22">
        <v>0</v>
      </c>
    </row>
    <row r="23" spans="1:8" x14ac:dyDescent="0.35">
      <c r="A23">
        <v>0</v>
      </c>
      <c r="B23">
        <v>0</v>
      </c>
      <c r="C23">
        <v>0</v>
      </c>
      <c r="D23">
        <v>0</v>
      </c>
      <c r="E23">
        <v>0</v>
      </c>
      <c r="F23">
        <v>0</v>
      </c>
      <c r="G23">
        <v>0</v>
      </c>
      <c r="H23">
        <v>0</v>
      </c>
    </row>
    <row r="24" spans="1:8" x14ac:dyDescent="0.35">
      <c r="A24">
        <v>0</v>
      </c>
      <c r="B24">
        <v>0</v>
      </c>
      <c r="C24">
        <v>0</v>
      </c>
      <c r="D24">
        <v>0</v>
      </c>
      <c r="E24">
        <v>0</v>
      </c>
      <c r="F24">
        <v>0</v>
      </c>
      <c r="G24">
        <v>0</v>
      </c>
      <c r="H24">
        <v>0</v>
      </c>
    </row>
    <row r="25" spans="1:8" x14ac:dyDescent="0.35">
      <c r="A25">
        <v>0</v>
      </c>
      <c r="B25">
        <v>0</v>
      </c>
      <c r="C25">
        <v>0</v>
      </c>
      <c r="D25">
        <v>0</v>
      </c>
      <c r="E25">
        <v>0</v>
      </c>
      <c r="F25">
        <v>0</v>
      </c>
      <c r="G25">
        <v>0</v>
      </c>
      <c r="H25">
        <v>0</v>
      </c>
    </row>
    <row r="26" spans="1:8" x14ac:dyDescent="0.35">
      <c r="A26">
        <v>0</v>
      </c>
      <c r="B26">
        <v>0</v>
      </c>
      <c r="C26">
        <v>0</v>
      </c>
      <c r="D26">
        <v>0</v>
      </c>
      <c r="E26">
        <v>0</v>
      </c>
      <c r="F26">
        <v>0</v>
      </c>
      <c r="G26">
        <v>0</v>
      </c>
      <c r="H26">
        <v>0</v>
      </c>
    </row>
    <row r="27" spans="1:8" x14ac:dyDescent="0.35">
      <c r="A27">
        <v>0</v>
      </c>
      <c r="B27">
        <v>0</v>
      </c>
      <c r="C27">
        <v>0</v>
      </c>
      <c r="D27">
        <v>0</v>
      </c>
      <c r="E27">
        <v>0</v>
      </c>
      <c r="F27">
        <v>0</v>
      </c>
      <c r="G27">
        <v>0</v>
      </c>
      <c r="H27">
        <v>0</v>
      </c>
    </row>
    <row r="28" spans="1:8" x14ac:dyDescent="0.35">
      <c r="E28">
        <v>0</v>
      </c>
      <c r="F28">
        <v>0</v>
      </c>
      <c r="G28" t="e">
        <v>#DIV/0!</v>
      </c>
      <c r="H28" t="e">
        <v>#DIV/0!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fad65e5-e7b4-49dc-b3bf-4380d2d7ca95" xsi:nil="true"/>
    <lcf76f155ced4ddcb4097134ff3c332f xmlns="1b95f2ad-401c-4163-b71c-00f63fff7341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C470A835C4C6648B6745571265D0BBB" ma:contentTypeVersion="12" ma:contentTypeDescription="Creare un nuovo documento." ma:contentTypeScope="" ma:versionID="bd73e2794390ff5e30d960dfb5e164c7">
  <xsd:schema xmlns:xsd="http://www.w3.org/2001/XMLSchema" xmlns:xs="http://www.w3.org/2001/XMLSchema" xmlns:p="http://schemas.microsoft.com/office/2006/metadata/properties" xmlns:ns2="1b95f2ad-401c-4163-b71c-00f63fff7341" xmlns:ns3="afad65e5-e7b4-49dc-b3bf-4380d2d7ca95" targetNamespace="http://schemas.microsoft.com/office/2006/metadata/properties" ma:root="true" ma:fieldsID="72f6dc8dd5ad73bd62efe6b539285519" ns2:_="" ns3:_="">
    <xsd:import namespace="1b95f2ad-401c-4163-b71c-00f63fff7341"/>
    <xsd:import namespace="afad65e5-e7b4-49dc-b3bf-4380d2d7ca9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95f2ad-401c-4163-b71c-00f63fff73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Tag immagine" ma:readOnly="false" ma:fieldId="{5cf76f15-5ced-4ddc-b409-7134ff3c332f}" ma:taxonomyMulti="true" ma:sspId="614aa15a-24bc-4ccf-9ea0-d8087ea069d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fad65e5-e7b4-49dc-b3bf-4380d2d7ca95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2000114c-7a8c-4d9f-8f68-922553c0938f}" ma:internalName="TaxCatchAll" ma:showField="CatchAllData" ma:web="afad65e5-e7b4-49dc-b3bf-4380d2d7ca9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30FAA1F-D716-4A27-8D62-A83ED090B530}">
  <ds:schemaRefs>
    <ds:schemaRef ds:uri="http://schemas.microsoft.com/office/2006/metadata/properties"/>
    <ds:schemaRef ds:uri="http://schemas.microsoft.com/office/infopath/2007/PartnerControls"/>
    <ds:schemaRef ds:uri="afad65e5-e7b4-49dc-b3bf-4380d2d7ca95"/>
    <ds:schemaRef ds:uri="1b95f2ad-401c-4163-b71c-00f63fff7341"/>
  </ds:schemaRefs>
</ds:datastoreItem>
</file>

<file path=customXml/itemProps2.xml><?xml version="1.0" encoding="utf-8"?>
<ds:datastoreItem xmlns:ds="http://schemas.openxmlformats.org/officeDocument/2006/customXml" ds:itemID="{ACDFB724-4F4C-495F-89AE-F7DF1C7F2DD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95f2ad-401c-4163-b71c-00f63fff7341"/>
    <ds:schemaRef ds:uri="afad65e5-e7b4-49dc-b3bf-4380d2d7ca9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7DA106E-1897-483E-A3A2-1408D989350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Y(I)</vt:lpstr>
      <vt:lpstr>NPQ</vt:lpstr>
      <vt:lpstr>1-qL</vt:lpstr>
      <vt:lpstr>Y(II)</vt:lpstr>
      <vt:lpstr>ETRI-ETRII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Beraldo Claudia</dc:creator>
  <cp:lastModifiedBy>Claudia Beraldo</cp:lastModifiedBy>
  <dcterms:created xsi:type="dcterms:W3CDTF">2023-08-02T12:05:46Z</dcterms:created>
  <dcterms:modified xsi:type="dcterms:W3CDTF">2025-03-19T19:39:09Z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0x0101001C470A835C4C6648B6745571265D0BBB</vt:lpwstr>
  </property>
  <property fmtid="{D5CDD505-2E9C-101B-9397-08002B2CF9AE}" pid="3" name="MediaServiceImageTags">
    <vt:lpwstr/>
  </property>
</Properties>
</file>