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theme/themeOverride1.xml" ContentType="application/vnd.openxmlformats-officedocument.themeOverride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 codeName="{4D1C537B-E38A-612A-F078-A93A15B4B7F4}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xwe\Dropbox\MAXWELL\POST-DOC\PROJECT [I] - Y-center Paper\Am Min Submission\REVIEWS\Files for resubmission\"/>
    </mc:Choice>
  </mc:AlternateContent>
  <xr:revisionPtr revIDLastSave="0" documentId="13_ncr:1_{D52C7F88-F2DE-40D7-8582-CFFF03ABC0D5}" xr6:coauthVersionLast="47" xr6:coauthVersionMax="47" xr10:uidLastSave="{00000000-0000-0000-0000-000000000000}"/>
  <bookViews>
    <workbookView xWindow="-108" yWindow="-108" windowWidth="23256" windowHeight="12456" tabRatio="597" activeTab="5" xr2:uid="{00000000-000D-0000-FFFF-FFFF00000000}"/>
  </bookViews>
  <sheets>
    <sheet name="Instructions" sheetId="5" r:id="rId1"/>
    <sheet name="Deconvolution" sheetId="1" r:id="rId2"/>
    <sheet name="Graph and Results" sheetId="2" r:id="rId3"/>
    <sheet name="Residence T - C to A" sheetId="7" r:id="rId4"/>
    <sheet name="Residence T - A to B" sheetId="8" r:id="rId5"/>
    <sheet name="Info" sheetId="4" r:id="rId6"/>
    <sheet name="Module1" sheetId="3" state="veryHidden" r:id=""/>
  </sheets>
  <definedNames>
    <definedName name="_Hlk178699629" localSheetId="5">Info!$A$31</definedName>
    <definedName name="solver_adj" localSheetId="1" hidden="1">Deconvolution!$D$2:$I$2</definedName>
    <definedName name="solver_cvg" localSheetId="1" hidden="1">0.001</definedName>
    <definedName name="solver_drv" localSheetId="1" hidden="1">1</definedName>
    <definedName name="solver_eng" localSheetId="1" hidden="1">1</definedName>
    <definedName name="solver_est" localSheetId="1" hidden="1">1</definedName>
    <definedName name="solver_itr" localSheetId="1" hidden="1">100</definedName>
    <definedName name="solver_lhs1" localSheetId="1" hidden="1">Deconvolution!$D$2</definedName>
    <definedName name="solver_lhs2" localSheetId="1" hidden="1">Deconvolution!$E$2</definedName>
    <definedName name="solver_lhs3" localSheetId="1" hidden="1">Deconvolution!$F$2</definedName>
    <definedName name="solver_lhs4" localSheetId="1" hidden="1">Deconvolution!$G$2</definedName>
    <definedName name="solver_lhs5" localSheetId="1" hidden="1">Deconvolution!$H$2</definedName>
    <definedName name="solver_lhs6" localSheetId="1" hidden="1">Deconvolution!$I$2</definedName>
    <definedName name="solver_lhs7" localSheetId="1" hidden="1">Deconvolution!$O$5</definedName>
    <definedName name="solver_lhs8" localSheetId="1" hidden="1">Deconvolution!$O$8</definedName>
    <definedName name="solver_lin" localSheetId="1" hidden="1">2</definedName>
    <definedName name="solver_mip" localSheetId="1" hidden="1">2147483647</definedName>
    <definedName name="solver_mni" localSheetId="1" hidden="1">30</definedName>
    <definedName name="solver_mrt" localSheetId="1" hidden="1">0.075</definedName>
    <definedName name="solver_msl" localSheetId="1" hidden="1">2</definedName>
    <definedName name="solver_neg" localSheetId="1" hidden="1">2</definedName>
    <definedName name="solver_nod" localSheetId="1" hidden="1">2147483647</definedName>
    <definedName name="solver_num" localSheetId="1" hidden="1">8</definedName>
    <definedName name="solver_nwt" localSheetId="1" hidden="1">1</definedName>
    <definedName name="solver_opt" localSheetId="1" hidden="1">Deconvolution!$K$11</definedName>
    <definedName name="solver_pre" localSheetId="1" hidden="1">0.000001</definedName>
    <definedName name="solver_rbv" localSheetId="1" hidden="1">1</definedName>
    <definedName name="solver_rel1" localSheetId="1" hidden="1">3</definedName>
    <definedName name="solver_rel2" localSheetId="1" hidden="1">3</definedName>
    <definedName name="solver_rel3" localSheetId="1" hidden="1">3</definedName>
    <definedName name="solver_rel4" localSheetId="1" hidden="1">2</definedName>
    <definedName name="solver_rel5" localSheetId="1" hidden="1">2</definedName>
    <definedName name="solver_rel6" localSheetId="1" hidden="1">3</definedName>
    <definedName name="solver_rel7" localSheetId="1" hidden="1">2</definedName>
    <definedName name="solver_rel8" localSheetId="1" hidden="1">2</definedName>
    <definedName name="solver_rhs1" localSheetId="1" hidden="1">0</definedName>
    <definedName name="solver_rhs2" localSheetId="1" hidden="1">0</definedName>
    <definedName name="solver_rhs3" localSheetId="1" hidden="1">0</definedName>
    <definedName name="solver_rhs4" localSheetId="1" hidden="1">0</definedName>
    <definedName name="solver_rhs5" localSheetId="1" hidden="1">0</definedName>
    <definedName name="solver_rhs6" localSheetId="1" hidden="1">0</definedName>
    <definedName name="solver_rhs7" localSheetId="1" hidden="1">0</definedName>
    <definedName name="solver_rhs8" localSheetId="1" hidden="1">0</definedName>
    <definedName name="solver_rlx" localSheetId="1" hidden="1">1</definedName>
    <definedName name="solver_rsd" localSheetId="1" hidden="1">0</definedName>
    <definedName name="solver_scl" localSheetId="1" hidden="1">2</definedName>
    <definedName name="solver_sho" localSheetId="1" hidden="1">2</definedName>
    <definedName name="solver_ssz" localSheetId="1" hidden="1">100</definedName>
    <definedName name="solver_tim" localSheetId="1" hidden="1">100</definedName>
    <definedName name="solver_tmp" localSheetId="1" hidden="1">0</definedName>
    <definedName name="solver_tol" localSheetId="1" hidden="1">0.05</definedName>
    <definedName name="solver_typ" localSheetId="1" hidden="1">2</definedName>
    <definedName name="solver_val" localSheetId="1" hidden="1">0</definedName>
    <definedName name="solver_ver" localSheetId="1" hidden="1">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B110" i="7"/>
  <c r="J112" i="8"/>
  <c r="I112" i="8"/>
  <c r="H112" i="8"/>
  <c r="G112" i="8"/>
  <c r="F112" i="8"/>
  <c r="E112" i="8"/>
  <c r="D112" i="8"/>
  <c r="C112" i="8"/>
  <c r="B105" i="8"/>
  <c r="C7" i="8"/>
  <c r="C6" i="8"/>
  <c r="C5" i="8"/>
  <c r="C4" i="8"/>
  <c r="L3" i="8"/>
  <c r="C3" i="8"/>
  <c r="B106" i="8" l="1"/>
  <c r="L3" i="7"/>
  <c r="C7" i="7"/>
  <c r="C6" i="7"/>
  <c r="C5" i="7"/>
  <c r="C4" i="7"/>
  <c r="C3" i="7"/>
  <c r="J112" i="7"/>
  <c r="I112" i="7"/>
  <c r="H112" i="7"/>
  <c r="G112" i="7"/>
  <c r="F112" i="7"/>
  <c r="E112" i="7"/>
  <c r="D112" i="7"/>
  <c r="C112" i="7"/>
  <c r="B105" i="7"/>
  <c r="J386" i="8" l="1"/>
  <c r="J385" i="8"/>
  <c r="J384" i="8"/>
  <c r="J383" i="8"/>
  <c r="J382" i="8"/>
  <c r="J381" i="8"/>
  <c r="J380" i="8"/>
  <c r="J379" i="8"/>
  <c r="J378" i="8"/>
  <c r="J377" i="8"/>
  <c r="J376" i="8"/>
  <c r="J375" i="8"/>
  <c r="J374" i="8"/>
  <c r="J373" i="8"/>
  <c r="J372" i="8"/>
  <c r="J371" i="8"/>
  <c r="J370" i="8"/>
  <c r="J369" i="8"/>
  <c r="J368" i="8"/>
  <c r="J367" i="8"/>
  <c r="J366" i="8"/>
  <c r="J365" i="8"/>
  <c r="J364" i="8"/>
  <c r="J363" i="8"/>
  <c r="J362" i="8"/>
  <c r="J361" i="8"/>
  <c r="J360" i="8"/>
  <c r="J359" i="8"/>
  <c r="J358" i="8"/>
  <c r="J357" i="8"/>
  <c r="J356" i="8"/>
  <c r="J355" i="8"/>
  <c r="J354" i="8"/>
  <c r="J353" i="8"/>
  <c r="J352" i="8"/>
  <c r="I386" i="8"/>
  <c r="H386" i="8"/>
  <c r="G386" i="8"/>
  <c r="G385" i="8"/>
  <c r="G384" i="8"/>
  <c r="G383" i="8"/>
  <c r="G382" i="8"/>
  <c r="G381" i="8"/>
  <c r="G380" i="8"/>
  <c r="G379" i="8"/>
  <c r="G378" i="8"/>
  <c r="G377" i="8"/>
  <c r="G376" i="8"/>
  <c r="G375" i="8"/>
  <c r="G374" i="8"/>
  <c r="G373" i="8"/>
  <c r="G372" i="8"/>
  <c r="G371" i="8"/>
  <c r="G370" i="8"/>
  <c r="G369" i="8"/>
  <c r="G368" i="8"/>
  <c r="G367" i="8"/>
  <c r="G366" i="8"/>
  <c r="G365" i="8"/>
  <c r="G364" i="8"/>
  <c r="G363" i="8"/>
  <c r="G362" i="8"/>
  <c r="G361" i="8"/>
  <c r="G360" i="8"/>
  <c r="G359" i="8"/>
  <c r="G358" i="8"/>
  <c r="G357" i="8"/>
  <c r="G356" i="8"/>
  <c r="G355" i="8"/>
  <c r="G354" i="8"/>
  <c r="G353" i="8"/>
  <c r="G352" i="8"/>
  <c r="G351" i="8"/>
  <c r="G350" i="8"/>
  <c r="G349" i="8"/>
  <c r="G348" i="8"/>
  <c r="G347" i="8"/>
  <c r="G346" i="8"/>
  <c r="G345" i="8"/>
  <c r="G344" i="8"/>
  <c r="G343" i="8"/>
  <c r="G342" i="8"/>
  <c r="G341" i="8"/>
  <c r="G340" i="8"/>
  <c r="G339" i="8"/>
  <c r="G338" i="8"/>
  <c r="G337" i="8"/>
  <c r="G336" i="8"/>
  <c r="G335" i="8"/>
  <c r="G334" i="8"/>
  <c r="G333" i="8"/>
  <c r="G332" i="8"/>
  <c r="G331" i="8"/>
  <c r="G330" i="8"/>
  <c r="G329" i="8"/>
  <c r="G328" i="8"/>
  <c r="G327" i="8"/>
  <c r="G326" i="8"/>
  <c r="G325" i="8"/>
  <c r="G324" i="8"/>
  <c r="G323" i="8"/>
  <c r="G322" i="8"/>
  <c r="G321" i="8"/>
  <c r="G320" i="8"/>
  <c r="G319" i="8"/>
  <c r="G318" i="8"/>
  <c r="G317" i="8"/>
  <c r="G316" i="8"/>
  <c r="G315" i="8"/>
  <c r="G314" i="8"/>
  <c r="G313" i="8"/>
  <c r="G312" i="8"/>
  <c r="G311" i="8"/>
  <c r="G310" i="8"/>
  <c r="G309" i="8"/>
  <c r="G308" i="8"/>
  <c r="G307" i="8"/>
  <c r="G306" i="8"/>
  <c r="G305" i="8"/>
  <c r="G304" i="8"/>
  <c r="G303" i="8"/>
  <c r="G302" i="8"/>
  <c r="F386" i="8"/>
  <c r="F385" i="8"/>
  <c r="F384" i="8"/>
  <c r="F383" i="8"/>
  <c r="F382" i="8"/>
  <c r="F381" i="8"/>
  <c r="F380" i="8"/>
  <c r="F379" i="8"/>
  <c r="F378" i="8"/>
  <c r="F377" i="8"/>
  <c r="F376" i="8"/>
  <c r="F375" i="8"/>
  <c r="F374" i="8"/>
  <c r="F373" i="8"/>
  <c r="F372" i="8"/>
  <c r="F371" i="8"/>
  <c r="F370" i="8"/>
  <c r="F369" i="8"/>
  <c r="F368" i="8"/>
  <c r="F367" i="8"/>
  <c r="F366" i="8"/>
  <c r="F365" i="8"/>
  <c r="F364" i="8"/>
  <c r="F363" i="8"/>
  <c r="F362" i="8"/>
  <c r="F361" i="8"/>
  <c r="F360" i="8"/>
  <c r="F359" i="8"/>
  <c r="F358" i="8"/>
  <c r="F357" i="8"/>
  <c r="F356" i="8"/>
  <c r="F355" i="8"/>
  <c r="F354" i="8"/>
  <c r="F353" i="8"/>
  <c r="F352" i="8"/>
  <c r="F351" i="8"/>
  <c r="F350" i="8"/>
  <c r="F349" i="8"/>
  <c r="F348" i="8"/>
  <c r="F347" i="8"/>
  <c r="F346" i="8"/>
  <c r="F345" i="8"/>
  <c r="F344" i="8"/>
  <c r="F343" i="8"/>
  <c r="F342" i="8"/>
  <c r="F341" i="8"/>
  <c r="F340" i="8"/>
  <c r="F339" i="8"/>
  <c r="F338" i="8"/>
  <c r="F337" i="8"/>
  <c r="F336" i="8"/>
  <c r="F335" i="8"/>
  <c r="F334" i="8"/>
  <c r="F333" i="8"/>
  <c r="F332" i="8"/>
  <c r="F331" i="8"/>
  <c r="F330" i="8"/>
  <c r="F329" i="8"/>
  <c r="F328" i="8"/>
  <c r="F327" i="8"/>
  <c r="F326" i="8"/>
  <c r="F325" i="8"/>
  <c r="F324" i="8"/>
  <c r="F323" i="8"/>
  <c r="F322" i="8"/>
  <c r="F321" i="8"/>
  <c r="F320" i="8"/>
  <c r="F319" i="8"/>
  <c r="F318" i="8"/>
  <c r="F317" i="8"/>
  <c r="F316" i="8"/>
  <c r="F315" i="8"/>
  <c r="F314" i="8"/>
  <c r="F313" i="8"/>
  <c r="F312" i="8"/>
  <c r="F311" i="8"/>
  <c r="F310" i="8"/>
  <c r="F309" i="8"/>
  <c r="F308" i="8"/>
  <c r="F307" i="8"/>
  <c r="F306" i="8"/>
  <c r="F305" i="8"/>
  <c r="F304" i="8"/>
  <c r="F303" i="8"/>
  <c r="F302" i="8"/>
  <c r="D386" i="8"/>
  <c r="D385" i="8"/>
  <c r="D384" i="8"/>
  <c r="D383" i="8"/>
  <c r="D382" i="8"/>
  <c r="D381" i="8"/>
  <c r="D380" i="8"/>
  <c r="D379" i="8"/>
  <c r="D378" i="8"/>
  <c r="D377" i="8"/>
  <c r="D376" i="8"/>
  <c r="D375" i="8"/>
  <c r="D374" i="8"/>
  <c r="D373" i="8"/>
  <c r="D372" i="8"/>
  <c r="D371" i="8"/>
  <c r="D370" i="8"/>
  <c r="D369" i="8"/>
  <c r="D368" i="8"/>
  <c r="D367" i="8"/>
  <c r="D366" i="8"/>
  <c r="D365" i="8"/>
  <c r="D364" i="8"/>
  <c r="D363" i="8"/>
  <c r="D362" i="8"/>
  <c r="D361" i="8"/>
  <c r="D360" i="8"/>
  <c r="D359" i="8"/>
  <c r="D358" i="8"/>
  <c r="D357" i="8"/>
  <c r="D356" i="8"/>
  <c r="D355" i="8"/>
  <c r="D354" i="8"/>
  <c r="D353" i="8"/>
  <c r="D352" i="8"/>
  <c r="D351" i="8"/>
  <c r="D350" i="8"/>
  <c r="D349" i="8"/>
  <c r="D348" i="8"/>
  <c r="D347" i="8"/>
  <c r="D346" i="8"/>
  <c r="D345" i="8"/>
  <c r="D344" i="8"/>
  <c r="D343" i="8"/>
  <c r="D342" i="8"/>
  <c r="D341" i="8"/>
  <c r="D340" i="8"/>
  <c r="D339" i="8"/>
  <c r="D338" i="8"/>
  <c r="D337" i="8"/>
  <c r="D336" i="8"/>
  <c r="D335" i="8"/>
  <c r="D334" i="8"/>
  <c r="D333" i="8"/>
  <c r="D332" i="8"/>
  <c r="D331" i="8"/>
  <c r="D330" i="8"/>
  <c r="D329" i="8"/>
  <c r="D328" i="8"/>
  <c r="D327" i="8"/>
  <c r="D326" i="8"/>
  <c r="D325" i="8"/>
  <c r="D324" i="8"/>
  <c r="D323" i="8"/>
  <c r="D322" i="8"/>
  <c r="D321" i="8"/>
  <c r="D320" i="8"/>
  <c r="D319" i="8"/>
  <c r="D318" i="8"/>
  <c r="D317" i="8"/>
  <c r="D316" i="8"/>
  <c r="D315" i="8"/>
  <c r="D314" i="8"/>
  <c r="D313" i="8"/>
  <c r="D312" i="8"/>
  <c r="D311" i="8"/>
  <c r="D310" i="8"/>
  <c r="D309" i="8"/>
  <c r="D308" i="8"/>
  <c r="D307" i="8"/>
  <c r="D306" i="8"/>
  <c r="D305" i="8"/>
  <c r="D304" i="8"/>
  <c r="D303" i="8"/>
  <c r="D302" i="8"/>
  <c r="E386" i="8"/>
  <c r="I385" i="8"/>
  <c r="H385" i="8"/>
  <c r="H383" i="8"/>
  <c r="H381" i="8"/>
  <c r="H379" i="8"/>
  <c r="H377" i="8"/>
  <c r="H375" i="8"/>
  <c r="H373" i="8"/>
  <c r="H371" i="8"/>
  <c r="H369" i="8"/>
  <c r="H367" i="8"/>
  <c r="H365" i="8"/>
  <c r="H363" i="8"/>
  <c r="H361" i="8"/>
  <c r="H359" i="8"/>
  <c r="H357" i="8"/>
  <c r="H355" i="8"/>
  <c r="H353" i="8"/>
  <c r="I351" i="8"/>
  <c r="C350" i="8"/>
  <c r="H348" i="8"/>
  <c r="J346" i="8"/>
  <c r="E345" i="8"/>
  <c r="I343" i="8"/>
  <c r="C342" i="8"/>
  <c r="H340" i="8"/>
  <c r="J338" i="8"/>
  <c r="E337" i="8"/>
  <c r="I335" i="8"/>
  <c r="C334" i="8"/>
  <c r="H332" i="8"/>
  <c r="J330" i="8"/>
  <c r="E329" i="8"/>
  <c r="I327" i="8"/>
  <c r="C326" i="8"/>
  <c r="H324" i="8"/>
  <c r="J322" i="8"/>
  <c r="E321" i="8"/>
  <c r="I319" i="8"/>
  <c r="C318" i="8"/>
  <c r="H316" i="8"/>
  <c r="J314" i="8"/>
  <c r="E313" i="8"/>
  <c r="I311" i="8"/>
  <c r="C310" i="8"/>
  <c r="H308" i="8"/>
  <c r="J306" i="8"/>
  <c r="E305" i="8"/>
  <c r="I303" i="8"/>
  <c r="C302" i="8"/>
  <c r="C301" i="8"/>
  <c r="C300" i="8"/>
  <c r="C299" i="8"/>
  <c r="C298" i="8"/>
  <c r="C297" i="8"/>
  <c r="C296" i="8"/>
  <c r="C295" i="8"/>
  <c r="C294" i="8"/>
  <c r="C293" i="8"/>
  <c r="C292" i="8"/>
  <c r="C291" i="8"/>
  <c r="C290" i="8"/>
  <c r="C289" i="8"/>
  <c r="C288" i="8"/>
  <c r="C287" i="8"/>
  <c r="C286" i="8"/>
  <c r="C285" i="8"/>
  <c r="C284" i="8"/>
  <c r="C283" i="8"/>
  <c r="C282" i="8"/>
  <c r="C281" i="8"/>
  <c r="C280" i="8"/>
  <c r="C279" i="8"/>
  <c r="C278" i="8"/>
  <c r="C277" i="8"/>
  <c r="C276" i="8"/>
  <c r="C275" i="8"/>
  <c r="C274" i="8"/>
  <c r="C273" i="8"/>
  <c r="C272" i="8"/>
  <c r="C271" i="8"/>
  <c r="C270" i="8"/>
  <c r="C269" i="8"/>
  <c r="C268" i="8"/>
  <c r="C267" i="8"/>
  <c r="C266" i="8"/>
  <c r="C265" i="8"/>
  <c r="C264" i="8"/>
  <c r="E385" i="8"/>
  <c r="E383" i="8"/>
  <c r="E381" i="8"/>
  <c r="E379" i="8"/>
  <c r="E377" i="8"/>
  <c r="E375" i="8"/>
  <c r="E373" i="8"/>
  <c r="E371" i="8"/>
  <c r="E369" i="8"/>
  <c r="E367" i="8"/>
  <c r="E365" i="8"/>
  <c r="E363" i="8"/>
  <c r="E361" i="8"/>
  <c r="E359" i="8"/>
  <c r="E357" i="8"/>
  <c r="E355" i="8"/>
  <c r="E353" i="8"/>
  <c r="H351" i="8"/>
  <c r="J349" i="8"/>
  <c r="E348" i="8"/>
  <c r="I346" i="8"/>
  <c r="C345" i="8"/>
  <c r="H343" i="8"/>
  <c r="J341" i="8"/>
  <c r="E340" i="8"/>
  <c r="I338" i="8"/>
  <c r="C337" i="8"/>
  <c r="H335" i="8"/>
  <c r="J333" i="8"/>
  <c r="E332" i="8"/>
  <c r="I330" i="8"/>
  <c r="C329" i="8"/>
  <c r="H327" i="8"/>
  <c r="J325" i="8"/>
  <c r="E324" i="8"/>
  <c r="I322" i="8"/>
  <c r="C321" i="8"/>
  <c r="H319" i="8"/>
  <c r="J317" i="8"/>
  <c r="E316" i="8"/>
  <c r="I314" i="8"/>
  <c r="C313" i="8"/>
  <c r="H311" i="8"/>
  <c r="J309" i="8"/>
  <c r="E308" i="8"/>
  <c r="I306" i="8"/>
  <c r="C305" i="8"/>
  <c r="H303" i="8"/>
  <c r="J301" i="8"/>
  <c r="J300" i="8"/>
  <c r="J299" i="8"/>
  <c r="J298" i="8"/>
  <c r="J297" i="8"/>
  <c r="J296" i="8"/>
  <c r="J295" i="8"/>
  <c r="J294" i="8"/>
  <c r="J293" i="8"/>
  <c r="J292" i="8"/>
  <c r="J291" i="8"/>
  <c r="J290" i="8"/>
  <c r="J289" i="8"/>
  <c r="J288" i="8"/>
  <c r="J287" i="8"/>
  <c r="J286" i="8"/>
  <c r="J285" i="8"/>
  <c r="J284" i="8"/>
  <c r="J283" i="8"/>
  <c r="J282" i="8"/>
  <c r="J281" i="8"/>
  <c r="J280" i="8"/>
  <c r="J279" i="8"/>
  <c r="J278" i="8"/>
  <c r="J277" i="8"/>
  <c r="J276" i="8"/>
  <c r="J275" i="8"/>
  <c r="J274" i="8"/>
  <c r="J273" i="8"/>
  <c r="J272" i="8"/>
  <c r="J271" i="8"/>
  <c r="J270" i="8"/>
  <c r="J269" i="8"/>
  <c r="J268" i="8"/>
  <c r="J267" i="8"/>
  <c r="J266" i="8"/>
  <c r="J265" i="8"/>
  <c r="I384" i="8"/>
  <c r="I382" i="8"/>
  <c r="I380" i="8"/>
  <c r="I378" i="8"/>
  <c r="I376" i="8"/>
  <c r="I374" i="8"/>
  <c r="I372" i="8"/>
  <c r="I370" i="8"/>
  <c r="I368" i="8"/>
  <c r="I366" i="8"/>
  <c r="I364" i="8"/>
  <c r="I362" i="8"/>
  <c r="I360" i="8"/>
  <c r="I358" i="8"/>
  <c r="I356" i="8"/>
  <c r="I354" i="8"/>
  <c r="I352" i="8"/>
  <c r="C351" i="8"/>
  <c r="H349" i="8"/>
  <c r="J347" i="8"/>
  <c r="E346" i="8"/>
  <c r="I344" i="8"/>
  <c r="C343" i="8"/>
  <c r="H341" i="8"/>
  <c r="J339" i="8"/>
  <c r="E338" i="8"/>
  <c r="I336" i="8"/>
  <c r="C335" i="8"/>
  <c r="H333" i="8"/>
  <c r="J331" i="8"/>
  <c r="E330" i="8"/>
  <c r="I328" i="8"/>
  <c r="C327" i="8"/>
  <c r="H325" i="8"/>
  <c r="J323" i="8"/>
  <c r="E322" i="8"/>
  <c r="I320" i="8"/>
  <c r="C319" i="8"/>
  <c r="H317" i="8"/>
  <c r="J315" i="8"/>
  <c r="E314" i="8"/>
  <c r="I312" i="8"/>
  <c r="C311" i="8"/>
  <c r="H309" i="8"/>
  <c r="J307" i="8"/>
  <c r="E306" i="8"/>
  <c r="I304" i="8"/>
  <c r="C303" i="8"/>
  <c r="H301" i="8"/>
  <c r="H300" i="8"/>
  <c r="H299" i="8"/>
  <c r="H298" i="8"/>
  <c r="H297" i="8"/>
  <c r="H296" i="8"/>
  <c r="H295" i="8"/>
  <c r="H294" i="8"/>
  <c r="H293" i="8"/>
  <c r="H292" i="8"/>
  <c r="H291" i="8"/>
  <c r="H290" i="8"/>
  <c r="H289" i="8"/>
  <c r="H288" i="8"/>
  <c r="H287" i="8"/>
  <c r="H286" i="8"/>
  <c r="H285" i="8"/>
  <c r="H284" i="8"/>
  <c r="H283" i="8"/>
  <c r="H282" i="8"/>
  <c r="H281" i="8"/>
  <c r="H280" i="8"/>
  <c r="H279" i="8"/>
  <c r="H278" i="8"/>
  <c r="H277" i="8"/>
  <c r="H276" i="8"/>
  <c r="H275" i="8"/>
  <c r="H274" i="8"/>
  <c r="H273" i="8"/>
  <c r="H272" i="8"/>
  <c r="H271" i="8"/>
  <c r="H270" i="8"/>
  <c r="H269" i="8"/>
  <c r="H268" i="8"/>
  <c r="H267" i="8"/>
  <c r="H266" i="8"/>
  <c r="H265" i="8"/>
  <c r="C386" i="8"/>
  <c r="E382" i="8"/>
  <c r="C379" i="8"/>
  <c r="C376" i="8"/>
  <c r="H372" i="8"/>
  <c r="I369" i="8"/>
  <c r="E366" i="8"/>
  <c r="C363" i="8"/>
  <c r="C360" i="8"/>
  <c r="H356" i="8"/>
  <c r="I353" i="8"/>
  <c r="I350" i="8"/>
  <c r="C348" i="8"/>
  <c r="I345" i="8"/>
  <c r="J342" i="8"/>
  <c r="I340" i="8"/>
  <c r="J337" i="8"/>
  <c r="E335" i="8"/>
  <c r="J332" i="8"/>
  <c r="C330" i="8"/>
  <c r="J327" i="8"/>
  <c r="C325" i="8"/>
  <c r="H322" i="8"/>
  <c r="C320" i="8"/>
  <c r="E317" i="8"/>
  <c r="C315" i="8"/>
  <c r="E312" i="8"/>
  <c r="I309" i="8"/>
  <c r="E307" i="8"/>
  <c r="H304" i="8"/>
  <c r="H384" i="8"/>
  <c r="I381" i="8"/>
  <c r="E378" i="8"/>
  <c r="C375" i="8"/>
  <c r="C372" i="8"/>
  <c r="H368" i="8"/>
  <c r="I365" i="8"/>
  <c r="E362" i="8"/>
  <c r="C359" i="8"/>
  <c r="C356" i="8"/>
  <c r="H352" i="8"/>
  <c r="E350" i="8"/>
  <c r="H347" i="8"/>
  <c r="J344" i="8"/>
  <c r="H342" i="8"/>
  <c r="I339" i="8"/>
  <c r="H337" i="8"/>
  <c r="I334" i="8"/>
  <c r="C332" i="8"/>
  <c r="I329" i="8"/>
  <c r="J326" i="8"/>
  <c r="I324" i="8"/>
  <c r="J321" i="8"/>
  <c r="E319" i="8"/>
  <c r="J316" i="8"/>
  <c r="C314" i="8"/>
  <c r="J311" i="8"/>
  <c r="C309" i="8"/>
  <c r="H306" i="8"/>
  <c r="C304" i="8"/>
  <c r="C384" i="8"/>
  <c r="H380" i="8"/>
  <c r="I377" i="8"/>
  <c r="E374" i="8"/>
  <c r="C371" i="8"/>
  <c r="C368" i="8"/>
  <c r="H364" i="8"/>
  <c r="I361" i="8"/>
  <c r="E358" i="8"/>
  <c r="C355" i="8"/>
  <c r="C352" i="8"/>
  <c r="E349" i="8"/>
  <c r="C347" i="8"/>
  <c r="E344" i="8"/>
  <c r="I341" i="8"/>
  <c r="E339" i="8"/>
  <c r="H336" i="8"/>
  <c r="E334" i="8"/>
  <c r="H331" i="8"/>
  <c r="J328" i="8"/>
  <c r="H326" i="8"/>
  <c r="I323" i="8"/>
  <c r="H321" i="8"/>
  <c r="I318" i="8"/>
  <c r="C316" i="8"/>
  <c r="I313" i="8"/>
  <c r="J310" i="8"/>
  <c r="I308" i="8"/>
  <c r="J305" i="8"/>
  <c r="E303" i="8"/>
  <c r="E301" i="8"/>
  <c r="G299" i="8"/>
  <c r="D298" i="8"/>
  <c r="F296" i="8"/>
  <c r="I294" i="8"/>
  <c r="E293" i="8"/>
  <c r="G291" i="8"/>
  <c r="D290" i="8"/>
  <c r="F288" i="8"/>
  <c r="I286" i="8"/>
  <c r="E285" i="8"/>
  <c r="G283" i="8"/>
  <c r="D282" i="8"/>
  <c r="F280" i="8"/>
  <c r="I278" i="8"/>
  <c r="E277" i="8"/>
  <c r="G275" i="8"/>
  <c r="D274" i="8"/>
  <c r="F272" i="8"/>
  <c r="I270" i="8"/>
  <c r="E269" i="8"/>
  <c r="G267" i="8"/>
  <c r="D266" i="8"/>
  <c r="H264" i="8"/>
  <c r="G263" i="8"/>
  <c r="G262" i="8"/>
  <c r="G261" i="8"/>
  <c r="G260" i="8"/>
  <c r="G259" i="8"/>
  <c r="G258" i="8"/>
  <c r="G257" i="8"/>
  <c r="G256" i="8"/>
  <c r="G255" i="8"/>
  <c r="G254" i="8"/>
  <c r="G253" i="8"/>
  <c r="G252" i="8"/>
  <c r="G251" i="8"/>
  <c r="G250" i="8"/>
  <c r="G249" i="8"/>
  <c r="G248" i="8"/>
  <c r="G247" i="8"/>
  <c r="G246" i="8"/>
  <c r="G245" i="8"/>
  <c r="G244" i="8"/>
  <c r="G243" i="8"/>
  <c r="G242" i="8"/>
  <c r="G241" i="8"/>
  <c r="G240" i="8"/>
  <c r="G239" i="8"/>
  <c r="G238" i="8"/>
  <c r="G237" i="8"/>
  <c r="G236" i="8"/>
  <c r="G235" i="8"/>
  <c r="G234" i="8"/>
  <c r="G233" i="8"/>
  <c r="I383" i="8"/>
  <c r="E380" i="8"/>
  <c r="C377" i="8"/>
  <c r="C374" i="8"/>
  <c r="H370" i="8"/>
  <c r="I367" i="8"/>
  <c r="E364" i="8"/>
  <c r="C361" i="8"/>
  <c r="C358" i="8"/>
  <c r="H354" i="8"/>
  <c r="J351" i="8"/>
  <c r="C349" i="8"/>
  <c r="H346" i="8"/>
  <c r="C344" i="8"/>
  <c r="E341" i="8"/>
  <c r="C339" i="8"/>
  <c r="E336" i="8"/>
  <c r="I333" i="8"/>
  <c r="E331" i="8"/>
  <c r="H328" i="8"/>
  <c r="E326" i="8"/>
  <c r="H323" i="8"/>
  <c r="J320" i="8"/>
  <c r="H318" i="8"/>
  <c r="I315" i="8"/>
  <c r="H313" i="8"/>
  <c r="I310" i="8"/>
  <c r="C308" i="8"/>
  <c r="I305" i="8"/>
  <c r="J302" i="8"/>
  <c r="D301" i="8"/>
  <c r="F299" i="8"/>
  <c r="I297" i="8"/>
  <c r="E296" i="8"/>
  <c r="G294" i="8"/>
  <c r="D293" i="8"/>
  <c r="F291" i="8"/>
  <c r="I289" i="8"/>
  <c r="E288" i="8"/>
  <c r="G286" i="8"/>
  <c r="D285" i="8"/>
  <c r="F283" i="8"/>
  <c r="I281" i="8"/>
  <c r="E280" i="8"/>
  <c r="G278" i="8"/>
  <c r="D277" i="8"/>
  <c r="F275" i="8"/>
  <c r="I273" i="8"/>
  <c r="E272" i="8"/>
  <c r="G270" i="8"/>
  <c r="D269" i="8"/>
  <c r="F267" i="8"/>
  <c r="I265" i="8"/>
  <c r="G264" i="8"/>
  <c r="F263" i="8"/>
  <c r="F262" i="8"/>
  <c r="F261" i="8"/>
  <c r="F260" i="8"/>
  <c r="F259" i="8"/>
  <c r="F258" i="8"/>
  <c r="F257" i="8"/>
  <c r="F256" i="8"/>
  <c r="F255" i="8"/>
  <c r="F254" i="8"/>
  <c r="F253" i="8"/>
  <c r="F252" i="8"/>
  <c r="F251" i="8"/>
  <c r="F250" i="8"/>
  <c r="F249" i="8"/>
  <c r="F248" i="8"/>
  <c r="F247" i="8"/>
  <c r="F246" i="8"/>
  <c r="F245" i="8"/>
  <c r="F244" i="8"/>
  <c r="F243" i="8"/>
  <c r="F242" i="8"/>
  <c r="F241" i="8"/>
  <c r="F240" i="8"/>
  <c r="F239" i="8"/>
  <c r="F238" i="8"/>
  <c r="F237" i="8"/>
  <c r="F236" i="8"/>
  <c r="F235" i="8"/>
  <c r="F234" i="8"/>
  <c r="F233" i="8"/>
  <c r="C383" i="8"/>
  <c r="C380" i="8"/>
  <c r="H376" i="8"/>
  <c r="I373" i="8"/>
  <c r="E370" i="8"/>
  <c r="C367" i="8"/>
  <c r="C364" i="8"/>
  <c r="H360" i="8"/>
  <c r="I357" i="8"/>
  <c r="E354" i="8"/>
  <c r="E351" i="8"/>
  <c r="J348" i="8"/>
  <c r="C346" i="8"/>
  <c r="J343" i="8"/>
  <c r="C341" i="8"/>
  <c r="H338" i="8"/>
  <c r="C336" i="8"/>
  <c r="E333" i="8"/>
  <c r="C331" i="8"/>
  <c r="E328" i="8"/>
  <c r="I325" i="8"/>
  <c r="E323" i="8"/>
  <c r="H320" i="8"/>
  <c r="E318" i="8"/>
  <c r="H315" i="8"/>
  <c r="J312" i="8"/>
  <c r="H310" i="8"/>
  <c r="I307" i="8"/>
  <c r="H305" i="8"/>
  <c r="I302" i="8"/>
  <c r="I300" i="8"/>
  <c r="E299" i="8"/>
  <c r="G297" i="8"/>
  <c r="D296" i="8"/>
  <c r="F294" i="8"/>
  <c r="I292" i="8"/>
  <c r="E291" i="8"/>
  <c r="G289" i="8"/>
  <c r="D288" i="8"/>
  <c r="F286" i="8"/>
  <c r="I284" i="8"/>
  <c r="E283" i="8"/>
  <c r="G281" i="8"/>
  <c r="D280" i="8"/>
  <c r="F278" i="8"/>
  <c r="I276" i="8"/>
  <c r="E275" i="8"/>
  <c r="G273" i="8"/>
  <c r="D272" i="8"/>
  <c r="F270" i="8"/>
  <c r="I268" i="8"/>
  <c r="E267" i="8"/>
  <c r="G265" i="8"/>
  <c r="F264" i="8"/>
  <c r="E263" i="8"/>
  <c r="E262" i="8"/>
  <c r="E261" i="8"/>
  <c r="E260" i="8"/>
  <c r="E259" i="8"/>
  <c r="E258" i="8"/>
  <c r="E257" i="8"/>
  <c r="E256" i="8"/>
  <c r="E255" i="8"/>
  <c r="E254" i="8"/>
  <c r="E253" i="8"/>
  <c r="E252" i="8"/>
  <c r="E251" i="8"/>
  <c r="E250" i="8"/>
  <c r="E249" i="8"/>
  <c r="E248" i="8"/>
  <c r="E247" i="8"/>
  <c r="E246" i="8"/>
  <c r="E245" i="8"/>
  <c r="E244" i="8"/>
  <c r="E243" i="8"/>
  <c r="E242" i="8"/>
  <c r="E241" i="8"/>
  <c r="E240" i="8"/>
  <c r="E239" i="8"/>
  <c r="E238" i="8"/>
  <c r="E237" i="8"/>
  <c r="E236" i="8"/>
  <c r="E235" i="8"/>
  <c r="E234" i="8"/>
  <c r="E233" i="8"/>
  <c r="C385" i="8"/>
  <c r="E376" i="8"/>
  <c r="E368" i="8"/>
  <c r="I359" i="8"/>
  <c r="J350" i="8"/>
  <c r="H344" i="8"/>
  <c r="I337" i="8"/>
  <c r="H330" i="8"/>
  <c r="C324" i="8"/>
  <c r="C317" i="8"/>
  <c r="E310" i="8"/>
  <c r="J303" i="8"/>
  <c r="E300" i="8"/>
  <c r="F297" i="8"/>
  <c r="E295" i="8"/>
  <c r="F292" i="8"/>
  <c r="E290" i="8"/>
  <c r="F287" i="8"/>
  <c r="G284" i="8"/>
  <c r="F282" i="8"/>
  <c r="G279" i="8"/>
  <c r="F277" i="8"/>
  <c r="G274" i="8"/>
  <c r="I271" i="8"/>
  <c r="G269" i="8"/>
  <c r="I266" i="8"/>
  <c r="I264" i="8"/>
  <c r="J262" i="8"/>
  <c r="D261" i="8"/>
  <c r="E384" i="8"/>
  <c r="I375" i="8"/>
  <c r="H366" i="8"/>
  <c r="H358" i="8"/>
  <c r="H350" i="8"/>
  <c r="E343" i="8"/>
  <c r="J336" i="8"/>
  <c r="J329" i="8"/>
  <c r="C323" i="8"/>
  <c r="I316" i="8"/>
  <c r="E309" i="8"/>
  <c r="H302" i="8"/>
  <c r="D300" i="8"/>
  <c r="E297" i="8"/>
  <c r="D295" i="8"/>
  <c r="E292" i="8"/>
  <c r="F289" i="8"/>
  <c r="E287" i="8"/>
  <c r="F284" i="8"/>
  <c r="E282" i="8"/>
  <c r="F279" i="8"/>
  <c r="G276" i="8"/>
  <c r="F274" i="8"/>
  <c r="G271" i="8"/>
  <c r="F269" i="8"/>
  <c r="G266" i="8"/>
  <c r="E264" i="8"/>
  <c r="I262" i="8"/>
  <c r="C261" i="8"/>
  <c r="H259" i="8"/>
  <c r="J257" i="8"/>
  <c r="D256" i="8"/>
  <c r="I254" i="8"/>
  <c r="C253" i="8"/>
  <c r="H251" i="8"/>
  <c r="J249" i="8"/>
  <c r="D248" i="8"/>
  <c r="I246" i="8"/>
  <c r="C245" i="8"/>
  <c r="H243" i="8"/>
  <c r="J241" i="8"/>
  <c r="D240" i="8"/>
  <c r="I238" i="8"/>
  <c r="C237" i="8"/>
  <c r="H235" i="8"/>
  <c r="J233" i="8"/>
  <c r="G232" i="8"/>
  <c r="G231" i="8"/>
  <c r="G230" i="8"/>
  <c r="G229" i="8"/>
  <c r="G228" i="8"/>
  <c r="G227" i="8"/>
  <c r="G226" i="8"/>
  <c r="G225" i="8"/>
  <c r="G224" i="8"/>
  <c r="G223" i="8"/>
  <c r="G222" i="8"/>
  <c r="G221" i="8"/>
  <c r="G220" i="8"/>
  <c r="G219" i="8"/>
  <c r="G218" i="8"/>
  <c r="G217" i="8"/>
  <c r="G216" i="8"/>
  <c r="G215" i="8"/>
  <c r="G214" i="8"/>
  <c r="G213" i="8"/>
  <c r="G212" i="8"/>
  <c r="G211" i="8"/>
  <c r="G210" i="8"/>
  <c r="G209" i="8"/>
  <c r="G208" i="8"/>
  <c r="G207" i="8"/>
  <c r="G206" i="8"/>
  <c r="G205" i="8"/>
  <c r="H382" i="8"/>
  <c r="H374" i="8"/>
  <c r="C366" i="8"/>
  <c r="C357" i="8"/>
  <c r="I349" i="8"/>
  <c r="I342" i="8"/>
  <c r="J335" i="8"/>
  <c r="H329" i="8"/>
  <c r="C322" i="8"/>
  <c r="E315" i="8"/>
  <c r="J308" i="8"/>
  <c r="E302" i="8"/>
  <c r="I299" i="8"/>
  <c r="D297" i="8"/>
  <c r="E294" i="8"/>
  <c r="D292" i="8"/>
  <c r="E289" i="8"/>
  <c r="D287" i="8"/>
  <c r="E284" i="8"/>
  <c r="F281" i="8"/>
  <c r="E279" i="8"/>
  <c r="F276" i="8"/>
  <c r="E274" i="8"/>
  <c r="F271" i="8"/>
  <c r="G268" i="8"/>
  <c r="F266" i="8"/>
  <c r="D264" i="8"/>
  <c r="H262" i="8"/>
  <c r="J260" i="8"/>
  <c r="D259" i="8"/>
  <c r="I257" i="8"/>
  <c r="C256" i="8"/>
  <c r="H254" i="8"/>
  <c r="J252" i="8"/>
  <c r="D251" i="8"/>
  <c r="I249" i="8"/>
  <c r="C248" i="8"/>
  <c r="H246" i="8"/>
  <c r="J244" i="8"/>
  <c r="D243" i="8"/>
  <c r="I241" i="8"/>
  <c r="C240" i="8"/>
  <c r="H238" i="8"/>
  <c r="J236" i="8"/>
  <c r="D235" i="8"/>
  <c r="I233" i="8"/>
  <c r="F232" i="8"/>
  <c r="F231" i="8"/>
  <c r="F230" i="8"/>
  <c r="F229" i="8"/>
  <c r="F228" i="8"/>
  <c r="F227" i="8"/>
  <c r="F226" i="8"/>
  <c r="F225" i="8"/>
  <c r="F224" i="8"/>
  <c r="F223" i="8"/>
  <c r="F222" i="8"/>
  <c r="F221" i="8"/>
  <c r="F220" i="8"/>
  <c r="F219" i="8"/>
  <c r="F218" i="8"/>
  <c r="F217" i="8"/>
  <c r="F216" i="8"/>
  <c r="F215" i="8"/>
  <c r="F214" i="8"/>
  <c r="F213" i="8"/>
  <c r="F212" i="8"/>
  <c r="F211" i="8"/>
  <c r="F210" i="8"/>
  <c r="F209" i="8"/>
  <c r="F208" i="8"/>
  <c r="F207" i="8"/>
  <c r="F206" i="8"/>
  <c r="F205" i="8"/>
  <c r="F204" i="8"/>
  <c r="F203" i="8"/>
  <c r="F202" i="8"/>
  <c r="F201" i="8"/>
  <c r="F200" i="8"/>
  <c r="F199" i="8"/>
  <c r="F198" i="8"/>
  <c r="F197" i="8"/>
  <c r="F196" i="8"/>
  <c r="F195" i="8"/>
  <c r="F194" i="8"/>
  <c r="C382" i="8"/>
  <c r="C373" i="8"/>
  <c r="C365" i="8"/>
  <c r="E356" i="8"/>
  <c r="I348" i="8"/>
  <c r="E342" i="8"/>
  <c r="J334" i="8"/>
  <c r="C328" i="8"/>
  <c r="I321" i="8"/>
  <c r="H314" i="8"/>
  <c r="H307" i="8"/>
  <c r="I301" i="8"/>
  <c r="D299" i="8"/>
  <c r="I296" i="8"/>
  <c r="D294" i="8"/>
  <c r="I291" i="8"/>
  <c r="D289" i="8"/>
  <c r="E286" i="8"/>
  <c r="D284" i="8"/>
  <c r="E281" i="8"/>
  <c r="D279" i="8"/>
  <c r="E276" i="8"/>
  <c r="F273" i="8"/>
  <c r="E271" i="8"/>
  <c r="F268" i="8"/>
  <c r="E266" i="8"/>
  <c r="J263" i="8"/>
  <c r="D262" i="8"/>
  <c r="I260" i="8"/>
  <c r="C259" i="8"/>
  <c r="H257" i="8"/>
  <c r="J255" i="8"/>
  <c r="D254" i="8"/>
  <c r="I252" i="8"/>
  <c r="C251" i="8"/>
  <c r="H249" i="8"/>
  <c r="J247" i="8"/>
  <c r="D246" i="8"/>
  <c r="I244" i="8"/>
  <c r="C243" i="8"/>
  <c r="H241" i="8"/>
  <c r="J239" i="8"/>
  <c r="D238" i="8"/>
  <c r="I236" i="8"/>
  <c r="C235" i="8"/>
  <c r="H233" i="8"/>
  <c r="E232" i="8"/>
  <c r="E231" i="8"/>
  <c r="E230" i="8"/>
  <c r="E229" i="8"/>
  <c r="E228" i="8"/>
  <c r="E227" i="8"/>
  <c r="E226" i="8"/>
  <c r="E225" i="8"/>
  <c r="E224" i="8"/>
  <c r="E223" i="8"/>
  <c r="E222" i="8"/>
  <c r="E221" i="8"/>
  <c r="E220" i="8"/>
  <c r="E219" i="8"/>
  <c r="E218" i="8"/>
  <c r="E217" i="8"/>
  <c r="E216" i="8"/>
  <c r="E215" i="8"/>
  <c r="E214" i="8"/>
  <c r="E213" i="8"/>
  <c r="E212" i="8"/>
  <c r="E211" i="8"/>
  <c r="E210" i="8"/>
  <c r="E209" i="8"/>
  <c r="E208" i="8"/>
  <c r="E207" i="8"/>
  <c r="E206" i="8"/>
  <c r="E205" i="8"/>
  <c r="E204" i="8"/>
  <c r="E203" i="8"/>
  <c r="E202" i="8"/>
  <c r="E201" i="8"/>
  <c r="E200" i="8"/>
  <c r="E199" i="8"/>
  <c r="E198" i="8"/>
  <c r="E197" i="8"/>
  <c r="E196" i="8"/>
  <c r="E195" i="8"/>
  <c r="E194" i="8"/>
  <c r="E193" i="8"/>
  <c r="E192" i="8"/>
  <c r="E191" i="8"/>
  <c r="E190" i="8"/>
  <c r="E189" i="8"/>
  <c r="E188" i="8"/>
  <c r="E187" i="8"/>
  <c r="E186" i="8"/>
  <c r="E185" i="8"/>
  <c r="E184" i="8"/>
  <c r="E183" i="8"/>
  <c r="E182" i="8"/>
  <c r="E181" i="8"/>
  <c r="E180" i="8"/>
  <c r="E179" i="8"/>
  <c r="E178" i="8"/>
  <c r="E177" i="8"/>
  <c r="E176" i="8"/>
  <c r="E175" i="8"/>
  <c r="E174" i="8"/>
  <c r="E173" i="8"/>
  <c r="E172" i="8"/>
  <c r="E171" i="8"/>
  <c r="E170" i="8"/>
  <c r="E169" i="8"/>
  <c r="E168" i="8"/>
  <c r="E167" i="8"/>
  <c r="E166" i="8"/>
  <c r="E165" i="8"/>
  <c r="E164" i="8"/>
  <c r="E163" i="8"/>
  <c r="E162" i="8"/>
  <c r="E161" i="8"/>
  <c r="E160" i="8"/>
  <c r="E159" i="8"/>
  <c r="E158" i="8"/>
  <c r="E157" i="8"/>
  <c r="E156" i="8"/>
  <c r="E155" i="8"/>
  <c r="E154" i="8"/>
  <c r="E153" i="8"/>
  <c r="E152" i="8"/>
  <c r="E151" i="8"/>
  <c r="E150" i="8"/>
  <c r="E149" i="8"/>
  <c r="E148" i="8"/>
  <c r="E147" i="8"/>
  <c r="E146" i="8"/>
  <c r="E145" i="8"/>
  <c r="E144" i="8"/>
  <c r="E143" i="8"/>
  <c r="C381" i="8"/>
  <c r="E372" i="8"/>
  <c r="I363" i="8"/>
  <c r="I355" i="8"/>
  <c r="I347" i="8"/>
  <c r="J340" i="8"/>
  <c r="H334" i="8"/>
  <c r="E327" i="8"/>
  <c r="E320" i="8"/>
  <c r="J313" i="8"/>
  <c r="C307" i="8"/>
  <c r="G301" i="8"/>
  <c r="I298" i="8"/>
  <c r="G296" i="8"/>
  <c r="I293" i="8"/>
  <c r="D291" i="8"/>
  <c r="I288" i="8"/>
  <c r="D286" i="8"/>
  <c r="I283" i="8"/>
  <c r="D281" i="8"/>
  <c r="E278" i="8"/>
  <c r="D276" i="8"/>
  <c r="E273" i="8"/>
  <c r="D271" i="8"/>
  <c r="E268" i="8"/>
  <c r="F265" i="8"/>
  <c r="I263" i="8"/>
  <c r="C262" i="8"/>
  <c r="H260" i="8"/>
  <c r="J258" i="8"/>
  <c r="D257" i="8"/>
  <c r="I255" i="8"/>
  <c r="C254" i="8"/>
  <c r="H252" i="8"/>
  <c r="J250" i="8"/>
  <c r="D249" i="8"/>
  <c r="I247" i="8"/>
  <c r="C246" i="8"/>
  <c r="H244" i="8"/>
  <c r="J242" i="8"/>
  <c r="D241" i="8"/>
  <c r="I239" i="8"/>
  <c r="C238" i="8"/>
  <c r="H236" i="8"/>
  <c r="J234" i="8"/>
  <c r="D233" i="8"/>
  <c r="D232" i="8"/>
  <c r="D231" i="8"/>
  <c r="D230" i="8"/>
  <c r="D229" i="8"/>
  <c r="D228" i="8"/>
  <c r="D227" i="8"/>
  <c r="D226" i="8"/>
  <c r="D225" i="8"/>
  <c r="D224" i="8"/>
  <c r="D223" i="8"/>
  <c r="D222" i="8"/>
  <c r="D221" i="8"/>
  <c r="D220" i="8"/>
  <c r="D219" i="8"/>
  <c r="D218" i="8"/>
  <c r="D217" i="8"/>
  <c r="D216" i="8"/>
  <c r="D215" i="8"/>
  <c r="D214" i="8"/>
  <c r="D213" i="8"/>
  <c r="D212" i="8"/>
  <c r="D211" i="8"/>
  <c r="D210" i="8"/>
  <c r="D209" i="8"/>
  <c r="D208" i="8"/>
  <c r="D207" i="8"/>
  <c r="D206" i="8"/>
  <c r="D205" i="8"/>
  <c r="D204" i="8"/>
  <c r="D203" i="8"/>
  <c r="D202" i="8"/>
  <c r="D201" i="8"/>
  <c r="D200" i="8"/>
  <c r="D199" i="8"/>
  <c r="D198" i="8"/>
  <c r="D197" i="8"/>
  <c r="D196" i="8"/>
  <c r="D195" i="8"/>
  <c r="D194" i="8"/>
  <c r="D193" i="8"/>
  <c r="D192" i="8"/>
  <c r="D191" i="8"/>
  <c r="D190" i="8"/>
  <c r="D189" i="8"/>
  <c r="D188" i="8"/>
  <c r="D187" i="8"/>
  <c r="D186" i="8"/>
  <c r="D185" i="8"/>
  <c r="D184" i="8"/>
  <c r="D183" i="8"/>
  <c r="D182" i="8"/>
  <c r="D181" i="8"/>
  <c r="D180" i="8"/>
  <c r="D179" i="8"/>
  <c r="D178" i="8"/>
  <c r="D177" i="8"/>
  <c r="D176" i="8"/>
  <c r="D175" i="8"/>
  <c r="D174" i="8"/>
  <c r="D173" i="8"/>
  <c r="D172" i="8"/>
  <c r="D171" i="8"/>
  <c r="D170" i="8"/>
  <c r="D169" i="8"/>
  <c r="D168" i="8"/>
  <c r="D167" i="8"/>
  <c r="D166" i="8"/>
  <c r="D165" i="8"/>
  <c r="D164" i="8"/>
  <c r="D163" i="8"/>
  <c r="D162" i="8"/>
  <c r="D161" i="8"/>
  <c r="D160" i="8"/>
  <c r="D159" i="8"/>
  <c r="D158" i="8"/>
  <c r="D157" i="8"/>
  <c r="D156" i="8"/>
  <c r="D155" i="8"/>
  <c r="D154" i="8"/>
  <c r="D153" i="8"/>
  <c r="D152" i="8"/>
  <c r="D151" i="8"/>
  <c r="D150" i="8"/>
  <c r="D149" i="8"/>
  <c r="D148" i="8"/>
  <c r="D147" i="8"/>
  <c r="D146" i="8"/>
  <c r="D145" i="8"/>
  <c r="D144" i="8"/>
  <c r="D143" i="8"/>
  <c r="I379" i="8"/>
  <c r="I371" i="8"/>
  <c r="H362" i="8"/>
  <c r="C354" i="8"/>
  <c r="E347" i="8"/>
  <c r="C340" i="8"/>
  <c r="C333" i="8"/>
  <c r="I326" i="8"/>
  <c r="J319" i="8"/>
  <c r="H312" i="8"/>
  <c r="C306" i="8"/>
  <c r="F301" i="8"/>
  <c r="G298" i="8"/>
  <c r="I295" i="8"/>
  <c r="G293" i="8"/>
  <c r="I290" i="8"/>
  <c r="G288" i="8"/>
  <c r="I285" i="8"/>
  <c r="D283" i="8"/>
  <c r="I280" i="8"/>
  <c r="D278" i="8"/>
  <c r="I275" i="8"/>
  <c r="D273" i="8"/>
  <c r="E270" i="8"/>
  <c r="D268" i="8"/>
  <c r="E265" i="8"/>
  <c r="H263" i="8"/>
  <c r="J261" i="8"/>
  <c r="H378" i="8"/>
  <c r="C370" i="8"/>
  <c r="C362" i="8"/>
  <c r="C353" i="8"/>
  <c r="J345" i="8"/>
  <c r="H339" i="8"/>
  <c r="I332" i="8"/>
  <c r="E325" i="8"/>
  <c r="J318" i="8"/>
  <c r="C312" i="8"/>
  <c r="J304" i="8"/>
  <c r="G300" i="8"/>
  <c r="F298" i="8"/>
  <c r="G295" i="8"/>
  <c r="F293" i="8"/>
  <c r="G290" i="8"/>
  <c r="I287" i="8"/>
  <c r="G285" i="8"/>
  <c r="I282" i="8"/>
  <c r="G280" i="8"/>
  <c r="I277" i="8"/>
  <c r="D275" i="8"/>
  <c r="I272" i="8"/>
  <c r="D270" i="8"/>
  <c r="I267" i="8"/>
  <c r="D265" i="8"/>
  <c r="D263" i="8"/>
  <c r="I261" i="8"/>
  <c r="C260" i="8"/>
  <c r="H258" i="8"/>
  <c r="J256" i="8"/>
  <c r="D255" i="8"/>
  <c r="I253" i="8"/>
  <c r="C252" i="8"/>
  <c r="H250" i="8"/>
  <c r="J248" i="8"/>
  <c r="D247" i="8"/>
  <c r="I245" i="8"/>
  <c r="C244" i="8"/>
  <c r="H242" i="8"/>
  <c r="J240" i="8"/>
  <c r="D239" i="8"/>
  <c r="I237" i="8"/>
  <c r="C236" i="8"/>
  <c r="H234" i="8"/>
  <c r="J232" i="8"/>
  <c r="J231" i="8"/>
  <c r="J230" i="8"/>
  <c r="J229" i="8"/>
  <c r="J228" i="8"/>
  <c r="J227" i="8"/>
  <c r="J226" i="8"/>
  <c r="J225" i="8"/>
  <c r="J224" i="8"/>
  <c r="J223" i="8"/>
  <c r="J222" i="8"/>
  <c r="J221" i="8"/>
  <c r="J220" i="8"/>
  <c r="J219" i="8"/>
  <c r="J218" i="8"/>
  <c r="J217" i="8"/>
  <c r="J216" i="8"/>
  <c r="J215" i="8"/>
  <c r="J214" i="8"/>
  <c r="J213" i="8"/>
  <c r="J212" i="8"/>
  <c r="J211" i="8"/>
  <c r="J210" i="8"/>
  <c r="J209" i="8"/>
  <c r="J208" i="8"/>
  <c r="J207" i="8"/>
  <c r="J206" i="8"/>
  <c r="J205" i="8"/>
  <c r="J204" i="8"/>
  <c r="J203" i="8"/>
  <c r="J202" i="8"/>
  <c r="J201" i="8"/>
  <c r="J200" i="8"/>
  <c r="J199" i="8"/>
  <c r="J198" i="8"/>
  <c r="J197" i="8"/>
  <c r="J196" i="8"/>
  <c r="J195" i="8"/>
  <c r="J194" i="8"/>
  <c r="J193" i="8"/>
  <c r="J192" i="8"/>
  <c r="J191" i="8"/>
  <c r="J190" i="8"/>
  <c r="J189" i="8"/>
  <c r="J188" i="8"/>
  <c r="J187" i="8"/>
  <c r="J186" i="8"/>
  <c r="J185" i="8"/>
  <c r="J184" i="8"/>
  <c r="J183" i="8"/>
  <c r="J182" i="8"/>
  <c r="J181" i="8"/>
  <c r="J180" i="8"/>
  <c r="J179" i="8"/>
  <c r="J178" i="8"/>
  <c r="J177" i="8"/>
  <c r="J176" i="8"/>
  <c r="J175" i="8"/>
  <c r="J174" i="8"/>
  <c r="J173" i="8"/>
  <c r="J172" i="8"/>
  <c r="J171" i="8"/>
  <c r="J170" i="8"/>
  <c r="J169" i="8"/>
  <c r="J168" i="8"/>
  <c r="J167" i="8"/>
  <c r="J166" i="8"/>
  <c r="J165" i="8"/>
  <c r="J164" i="8"/>
  <c r="J163" i="8"/>
  <c r="J162" i="8"/>
  <c r="J161" i="8"/>
  <c r="J160" i="8"/>
  <c r="J159" i="8"/>
  <c r="J158" i="8"/>
  <c r="J157" i="8"/>
  <c r="J156" i="8"/>
  <c r="J155" i="8"/>
  <c r="J154" i="8"/>
  <c r="J153" i="8"/>
  <c r="J152" i="8"/>
  <c r="J151" i="8"/>
  <c r="J150" i="8"/>
  <c r="J149" i="8"/>
  <c r="J148" i="8"/>
  <c r="J147" i="8"/>
  <c r="J146" i="8"/>
  <c r="J145" i="8"/>
  <c r="J144" i="8"/>
  <c r="J143" i="8"/>
  <c r="J142" i="8"/>
  <c r="E352" i="8"/>
  <c r="F300" i="8"/>
  <c r="I279" i="8"/>
  <c r="H261" i="8"/>
  <c r="I256" i="8"/>
  <c r="D252" i="8"/>
  <c r="H248" i="8"/>
  <c r="J243" i="8"/>
  <c r="H239" i="8"/>
  <c r="I235" i="8"/>
  <c r="I231" i="8"/>
  <c r="C229" i="8"/>
  <c r="H226" i="8"/>
  <c r="I223" i="8"/>
  <c r="C221" i="8"/>
  <c r="H218" i="8"/>
  <c r="I215" i="8"/>
  <c r="C213" i="8"/>
  <c r="H210" i="8"/>
  <c r="I207" i="8"/>
  <c r="C205" i="8"/>
  <c r="C203" i="8"/>
  <c r="C201" i="8"/>
  <c r="C199" i="8"/>
  <c r="C197" i="8"/>
  <c r="C195" i="8"/>
  <c r="F193" i="8"/>
  <c r="H191" i="8"/>
  <c r="C190" i="8"/>
  <c r="G188" i="8"/>
  <c r="I186" i="8"/>
  <c r="F185" i="8"/>
  <c r="H183" i="8"/>
  <c r="C182" i="8"/>
  <c r="G180" i="8"/>
  <c r="I178" i="8"/>
  <c r="F177" i="8"/>
  <c r="H175" i="8"/>
  <c r="C174" i="8"/>
  <c r="G172" i="8"/>
  <c r="I170" i="8"/>
  <c r="F169" i="8"/>
  <c r="H167" i="8"/>
  <c r="C166" i="8"/>
  <c r="G164" i="8"/>
  <c r="I162" i="8"/>
  <c r="F161" i="8"/>
  <c r="H159" i="8"/>
  <c r="C158" i="8"/>
  <c r="G156" i="8"/>
  <c r="I154" i="8"/>
  <c r="F153" i="8"/>
  <c r="H151" i="8"/>
  <c r="C150" i="8"/>
  <c r="G148" i="8"/>
  <c r="I146" i="8"/>
  <c r="F145" i="8"/>
  <c r="H143" i="8"/>
  <c r="E142" i="8"/>
  <c r="E141" i="8"/>
  <c r="E140" i="8"/>
  <c r="E139" i="8"/>
  <c r="E138" i="8"/>
  <c r="E137" i="8"/>
  <c r="E136" i="8"/>
  <c r="E135" i="8"/>
  <c r="E134" i="8"/>
  <c r="E133" i="8"/>
  <c r="E132" i="8"/>
  <c r="E131" i="8"/>
  <c r="E130" i="8"/>
  <c r="E129" i="8"/>
  <c r="E128" i="8"/>
  <c r="E127" i="8"/>
  <c r="E126" i="8"/>
  <c r="E125" i="8"/>
  <c r="E124" i="8"/>
  <c r="E123" i="8"/>
  <c r="E122" i="8"/>
  <c r="E121" i="8"/>
  <c r="E120" i="8"/>
  <c r="E119" i="8"/>
  <c r="E118" i="8"/>
  <c r="E117" i="8"/>
  <c r="E116" i="8"/>
  <c r="J324" i="8"/>
  <c r="F290" i="8"/>
  <c r="I269" i="8"/>
  <c r="I258" i="8"/>
  <c r="J254" i="8"/>
  <c r="D250" i="8"/>
  <c r="J245" i="8"/>
  <c r="C242" i="8"/>
  <c r="H237" i="8"/>
  <c r="C233" i="8"/>
  <c r="H230" i="8"/>
  <c r="I227" i="8"/>
  <c r="C225" i="8"/>
  <c r="H222" i="8"/>
  <c r="I219" i="8"/>
  <c r="C217" i="8"/>
  <c r="H214" i="8"/>
  <c r="I211" i="8"/>
  <c r="C209" i="8"/>
  <c r="H206" i="8"/>
  <c r="C204" i="8"/>
  <c r="C202" i="8"/>
  <c r="C200" i="8"/>
  <c r="C198" i="8"/>
  <c r="C196" i="8"/>
  <c r="C194" i="8"/>
  <c r="G192" i="8"/>
  <c r="I190" i="8"/>
  <c r="F189" i="8"/>
  <c r="H187" i="8"/>
  <c r="C186" i="8"/>
  <c r="G184" i="8"/>
  <c r="I182" i="8"/>
  <c r="F181" i="8"/>
  <c r="H179" i="8"/>
  <c r="C178" i="8"/>
  <c r="G176" i="8"/>
  <c r="I174" i="8"/>
  <c r="F173" i="8"/>
  <c r="H171" i="8"/>
  <c r="C170" i="8"/>
  <c r="G168" i="8"/>
  <c r="I166" i="8"/>
  <c r="F165" i="8"/>
  <c r="H163" i="8"/>
  <c r="C162" i="8"/>
  <c r="G160" i="8"/>
  <c r="I158" i="8"/>
  <c r="F157" i="8"/>
  <c r="H155" i="8"/>
  <c r="C154" i="8"/>
  <c r="G152" i="8"/>
  <c r="I150" i="8"/>
  <c r="F149" i="8"/>
  <c r="H147" i="8"/>
  <c r="C146" i="8"/>
  <c r="G144" i="8"/>
  <c r="I142" i="8"/>
  <c r="I141" i="8"/>
  <c r="I140" i="8"/>
  <c r="I139" i="8"/>
  <c r="I138" i="8"/>
  <c r="I137" i="8"/>
  <c r="I136" i="8"/>
  <c r="I135" i="8"/>
  <c r="I134" i="8"/>
  <c r="I133" i="8"/>
  <c r="I132" i="8"/>
  <c r="I131" i="8"/>
  <c r="I130" i="8"/>
  <c r="I129" i="8"/>
  <c r="I128" i="8"/>
  <c r="I127" i="8"/>
  <c r="I126" i="8"/>
  <c r="I125" i="8"/>
  <c r="I124" i="8"/>
  <c r="I123" i="8"/>
  <c r="I122" i="8"/>
  <c r="I121" i="8"/>
  <c r="I120" i="8"/>
  <c r="I119" i="8"/>
  <c r="I118" i="8"/>
  <c r="I117" i="8"/>
  <c r="I116" i="8"/>
  <c r="C378" i="8"/>
  <c r="E304" i="8"/>
  <c r="I274" i="8"/>
  <c r="D258" i="8"/>
  <c r="D253" i="8"/>
  <c r="C247" i="8"/>
  <c r="C241" i="8"/>
  <c r="J235" i="8"/>
  <c r="C231" i="8"/>
  <c r="H227" i="8"/>
  <c r="C224" i="8"/>
  <c r="H220" i="8"/>
  <c r="I216" i="8"/>
  <c r="H213" i="8"/>
  <c r="I209" i="8"/>
  <c r="C206" i="8"/>
  <c r="G203" i="8"/>
  <c r="H200" i="8"/>
  <c r="I197" i="8"/>
  <c r="G195" i="8"/>
  <c r="I192" i="8"/>
  <c r="H190" i="8"/>
  <c r="H188" i="8"/>
  <c r="G186" i="8"/>
  <c r="F184" i="8"/>
  <c r="F182" i="8"/>
  <c r="C180" i="8"/>
  <c r="I177" i="8"/>
  <c r="I175" i="8"/>
  <c r="H173" i="8"/>
  <c r="G171" i="8"/>
  <c r="G169" i="8"/>
  <c r="F167" i="8"/>
  <c r="C165" i="8"/>
  <c r="C163" i="8"/>
  <c r="I160" i="8"/>
  <c r="H158" i="8"/>
  <c r="H156" i="8"/>
  <c r="G154" i="8"/>
  <c r="F152" i="8"/>
  <c r="F150" i="8"/>
  <c r="C148" i="8"/>
  <c r="I145" i="8"/>
  <c r="I143" i="8"/>
  <c r="C142" i="8"/>
  <c r="H140" i="8"/>
  <c r="F139" i="8"/>
  <c r="C138" i="8"/>
  <c r="H136" i="8"/>
  <c r="F135" i="8"/>
  <c r="C134" i="8"/>
  <c r="H132" i="8"/>
  <c r="F131" i="8"/>
  <c r="C130" i="8"/>
  <c r="H128" i="8"/>
  <c r="F127" i="8"/>
  <c r="C126" i="8"/>
  <c r="H124" i="8"/>
  <c r="F123" i="8"/>
  <c r="C122" i="8"/>
  <c r="H120" i="8"/>
  <c r="F119" i="8"/>
  <c r="C118" i="8"/>
  <c r="H116" i="8"/>
  <c r="C369" i="8"/>
  <c r="E298" i="8"/>
  <c r="G272" i="8"/>
  <c r="C258" i="8"/>
  <c r="J251" i="8"/>
  <c r="J246" i="8"/>
  <c r="I240" i="8"/>
  <c r="I234" i="8"/>
  <c r="I230" i="8"/>
  <c r="C227" i="8"/>
  <c r="H223" i="8"/>
  <c r="C220" i="8"/>
  <c r="H216" i="8"/>
  <c r="I212" i="8"/>
  <c r="H209" i="8"/>
  <c r="I205" i="8"/>
  <c r="I202" i="8"/>
  <c r="G200" i="8"/>
  <c r="H197" i="8"/>
  <c r="I194" i="8"/>
  <c r="H192" i="8"/>
  <c r="G190" i="8"/>
  <c r="F188" i="8"/>
  <c r="F186" i="8"/>
  <c r="C184" i="8"/>
  <c r="I181" i="8"/>
  <c r="I179" i="8"/>
  <c r="H177" i="8"/>
  <c r="G175" i="8"/>
  <c r="G173" i="8"/>
  <c r="F171" i="8"/>
  <c r="C169" i="8"/>
  <c r="C167" i="8"/>
  <c r="I164" i="8"/>
  <c r="H162" i="8"/>
  <c r="H160" i="8"/>
  <c r="G158" i="8"/>
  <c r="F156" i="8"/>
  <c r="F154" i="8"/>
  <c r="C152" i="8"/>
  <c r="I149" i="8"/>
  <c r="I147" i="8"/>
  <c r="H145" i="8"/>
  <c r="G143" i="8"/>
  <c r="J141" i="8"/>
  <c r="G140" i="8"/>
  <c r="D139" i="8"/>
  <c r="J137" i="8"/>
  <c r="G136" i="8"/>
  <c r="D135" i="8"/>
  <c r="J133" i="8"/>
  <c r="G132" i="8"/>
  <c r="D131" i="8"/>
  <c r="J129" i="8"/>
  <c r="G128" i="8"/>
  <c r="D127" i="8"/>
  <c r="J125" i="8"/>
  <c r="G124" i="8"/>
  <c r="D123" i="8"/>
  <c r="J121" i="8"/>
  <c r="G120" i="8"/>
  <c r="D119" i="8"/>
  <c r="J117" i="8"/>
  <c r="G116" i="8"/>
  <c r="E360" i="8"/>
  <c r="F295" i="8"/>
  <c r="D267" i="8"/>
  <c r="C257" i="8"/>
  <c r="I251" i="8"/>
  <c r="H245" i="8"/>
  <c r="H240" i="8"/>
  <c r="D234" i="8"/>
  <c r="C230" i="8"/>
  <c r="I226" i="8"/>
  <c r="C223" i="8"/>
  <c r="H219" i="8"/>
  <c r="C216" i="8"/>
  <c r="H212" i="8"/>
  <c r="I208" i="8"/>
  <c r="H205" i="8"/>
  <c r="H202" i="8"/>
  <c r="I199" i="8"/>
  <c r="G197" i="8"/>
  <c r="H194" i="8"/>
  <c r="F192" i="8"/>
  <c r="F190" i="8"/>
  <c r="C188" i="8"/>
  <c r="I185" i="8"/>
  <c r="I183" i="8"/>
  <c r="H181" i="8"/>
  <c r="G179" i="8"/>
  <c r="G177" i="8"/>
  <c r="F175" i="8"/>
  <c r="C173" i="8"/>
  <c r="C171" i="8"/>
  <c r="I168" i="8"/>
  <c r="H166" i="8"/>
  <c r="H164" i="8"/>
  <c r="G162" i="8"/>
  <c r="F160" i="8"/>
  <c r="F158" i="8"/>
  <c r="C156" i="8"/>
  <c r="I153" i="8"/>
  <c r="I151" i="8"/>
  <c r="H149" i="8"/>
  <c r="G147" i="8"/>
  <c r="G145" i="8"/>
  <c r="F143" i="8"/>
  <c r="H141" i="8"/>
  <c r="F140" i="8"/>
  <c r="C139" i="8"/>
  <c r="H137" i="8"/>
  <c r="F136" i="8"/>
  <c r="C135" i="8"/>
  <c r="H133" i="8"/>
  <c r="F132" i="8"/>
  <c r="C131" i="8"/>
  <c r="H129" i="8"/>
  <c r="F128" i="8"/>
  <c r="C127" i="8"/>
  <c r="H125" i="8"/>
  <c r="F124" i="8"/>
  <c r="C123" i="8"/>
  <c r="H121" i="8"/>
  <c r="F120" i="8"/>
  <c r="C119" i="8"/>
  <c r="H117" i="8"/>
  <c r="F116" i="8"/>
  <c r="H345" i="8"/>
  <c r="G292" i="8"/>
  <c r="J264" i="8"/>
  <c r="H256" i="8"/>
  <c r="I250" i="8"/>
  <c r="D245" i="8"/>
  <c r="C239" i="8"/>
  <c r="C234" i="8"/>
  <c r="I229" i="8"/>
  <c r="C226" i="8"/>
  <c r="I222" i="8"/>
  <c r="C219" i="8"/>
  <c r="H215" i="8"/>
  <c r="C212" i="8"/>
  <c r="H208" i="8"/>
  <c r="I204" i="8"/>
  <c r="G202" i="8"/>
  <c r="H199" i="8"/>
  <c r="I196" i="8"/>
  <c r="G194" i="8"/>
  <c r="C192" i="8"/>
  <c r="I189" i="8"/>
  <c r="I187" i="8"/>
  <c r="H185" i="8"/>
  <c r="G183" i="8"/>
  <c r="G181" i="8"/>
  <c r="F179" i="8"/>
  <c r="C177" i="8"/>
  <c r="C175" i="8"/>
  <c r="I172" i="8"/>
  <c r="H170" i="8"/>
  <c r="H168" i="8"/>
  <c r="G166" i="8"/>
  <c r="F164" i="8"/>
  <c r="F162" i="8"/>
  <c r="C160" i="8"/>
  <c r="I157" i="8"/>
  <c r="I155" i="8"/>
  <c r="H153" i="8"/>
  <c r="G151" i="8"/>
  <c r="G149" i="8"/>
  <c r="F147" i="8"/>
  <c r="C145" i="8"/>
  <c r="C143" i="8"/>
  <c r="G141" i="8"/>
  <c r="D140" i="8"/>
  <c r="J138" i="8"/>
  <c r="G137" i="8"/>
  <c r="D136" i="8"/>
  <c r="J134" i="8"/>
  <c r="G133" i="8"/>
  <c r="D132" i="8"/>
  <c r="J130" i="8"/>
  <c r="G129" i="8"/>
  <c r="D128" i="8"/>
  <c r="J126" i="8"/>
  <c r="G125" i="8"/>
  <c r="D124" i="8"/>
  <c r="J122" i="8"/>
  <c r="G121" i="8"/>
  <c r="D120" i="8"/>
  <c r="J118" i="8"/>
  <c r="G117" i="8"/>
  <c r="D116" i="8"/>
  <c r="C338" i="8"/>
  <c r="G287" i="8"/>
  <c r="C263" i="8"/>
  <c r="H255" i="8"/>
  <c r="C250" i="8"/>
  <c r="D244" i="8"/>
  <c r="J238" i="8"/>
  <c r="I232" i="8"/>
  <c r="H229" i="8"/>
  <c r="I225" i="8"/>
  <c r="C222" i="8"/>
  <c r="I218" i="8"/>
  <c r="C215" i="8"/>
  <c r="H211" i="8"/>
  <c r="C208" i="8"/>
  <c r="H204" i="8"/>
  <c r="I201" i="8"/>
  <c r="G199" i="8"/>
  <c r="H196" i="8"/>
  <c r="I193" i="8"/>
  <c r="I191" i="8"/>
  <c r="H189" i="8"/>
  <c r="G187" i="8"/>
  <c r="G185" i="8"/>
  <c r="F183" i="8"/>
  <c r="C181" i="8"/>
  <c r="C179" i="8"/>
  <c r="I176" i="8"/>
  <c r="H174" i="8"/>
  <c r="H172" i="8"/>
  <c r="G170" i="8"/>
  <c r="F168" i="8"/>
  <c r="F166" i="8"/>
  <c r="C164" i="8"/>
  <c r="I161" i="8"/>
  <c r="I159" i="8"/>
  <c r="H157" i="8"/>
  <c r="G155" i="8"/>
  <c r="G153" i="8"/>
  <c r="F151" i="8"/>
  <c r="C149" i="8"/>
  <c r="C147" i="8"/>
  <c r="I144" i="8"/>
  <c r="H142" i="8"/>
  <c r="F141" i="8"/>
  <c r="C140" i="8"/>
  <c r="H138" i="8"/>
  <c r="F137" i="8"/>
  <c r="C136" i="8"/>
  <c r="H134" i="8"/>
  <c r="F133" i="8"/>
  <c r="C132" i="8"/>
  <c r="H130" i="8"/>
  <c r="F129" i="8"/>
  <c r="C128" i="8"/>
  <c r="H126" i="8"/>
  <c r="F125" i="8"/>
  <c r="C124" i="8"/>
  <c r="H122" i="8"/>
  <c r="F121" i="8"/>
  <c r="C120" i="8"/>
  <c r="H118" i="8"/>
  <c r="F117" i="8"/>
  <c r="C116" i="8"/>
  <c r="I331" i="8"/>
  <c r="F285" i="8"/>
  <c r="D260" i="8"/>
  <c r="C255" i="8"/>
  <c r="C249" i="8"/>
  <c r="I243" i="8"/>
  <c r="J237" i="8"/>
  <c r="H232" i="8"/>
  <c r="I228" i="8"/>
  <c r="H225" i="8"/>
  <c r="I221" i="8"/>
  <c r="C218" i="8"/>
  <c r="I214" i="8"/>
  <c r="C211" i="8"/>
  <c r="H207" i="8"/>
  <c r="G204" i="8"/>
  <c r="H201" i="8"/>
  <c r="I198" i="8"/>
  <c r="G196" i="8"/>
  <c r="H193" i="8"/>
  <c r="G191" i="8"/>
  <c r="G189" i="8"/>
  <c r="F187" i="8"/>
  <c r="C185" i="8"/>
  <c r="C183" i="8"/>
  <c r="I180" i="8"/>
  <c r="H178" i="8"/>
  <c r="H176" i="8"/>
  <c r="G174" i="8"/>
  <c r="F172" i="8"/>
  <c r="F170" i="8"/>
  <c r="C168" i="8"/>
  <c r="I165" i="8"/>
  <c r="I163" i="8"/>
  <c r="H161" i="8"/>
  <c r="G159" i="8"/>
  <c r="G157" i="8"/>
  <c r="F155" i="8"/>
  <c r="C153" i="8"/>
  <c r="C151" i="8"/>
  <c r="I148" i="8"/>
  <c r="H146" i="8"/>
  <c r="H144" i="8"/>
  <c r="G142" i="8"/>
  <c r="D141" i="8"/>
  <c r="J139" i="8"/>
  <c r="G138" i="8"/>
  <c r="D137" i="8"/>
  <c r="J135" i="8"/>
  <c r="G134" i="8"/>
  <c r="D133" i="8"/>
  <c r="J131" i="8"/>
  <c r="G130" i="8"/>
  <c r="D129" i="8"/>
  <c r="J127" i="8"/>
  <c r="G126" i="8"/>
  <c r="D125" i="8"/>
  <c r="J123" i="8"/>
  <c r="G122" i="8"/>
  <c r="D121" i="8"/>
  <c r="J119" i="8"/>
  <c r="G118" i="8"/>
  <c r="D117" i="8"/>
  <c r="I317" i="8"/>
  <c r="G282" i="8"/>
  <c r="J259" i="8"/>
  <c r="J253" i="8"/>
  <c r="I248" i="8"/>
  <c r="I242" i="8"/>
  <c r="D237" i="8"/>
  <c r="C232" i="8"/>
  <c r="H228" i="8"/>
  <c r="I224" i="8"/>
  <c r="H221" i="8"/>
  <c r="I217" i="8"/>
  <c r="C214" i="8"/>
  <c r="I210" i="8"/>
  <c r="C207" i="8"/>
  <c r="I203" i="8"/>
  <c r="G201" i="8"/>
  <c r="H198" i="8"/>
  <c r="I195" i="8"/>
  <c r="G193" i="8"/>
  <c r="F191" i="8"/>
  <c r="C189" i="8"/>
  <c r="C187" i="8"/>
  <c r="I184" i="8"/>
  <c r="H182" i="8"/>
  <c r="H180" i="8"/>
  <c r="G178" i="8"/>
  <c r="F176" i="8"/>
  <c r="F174" i="8"/>
  <c r="C172" i="8"/>
  <c r="I169" i="8"/>
  <c r="I167" i="8"/>
  <c r="H165" i="8"/>
  <c r="G163" i="8"/>
  <c r="G161" i="8"/>
  <c r="F159" i="8"/>
  <c r="C157" i="8"/>
  <c r="C155" i="8"/>
  <c r="I152" i="8"/>
  <c r="H150" i="8"/>
  <c r="H148" i="8"/>
  <c r="G146" i="8"/>
  <c r="F144" i="8"/>
  <c r="F142" i="8"/>
  <c r="C141" i="8"/>
  <c r="H139" i="8"/>
  <c r="F138" i="8"/>
  <c r="C137" i="8"/>
  <c r="H135" i="8"/>
  <c r="F134" i="8"/>
  <c r="C133" i="8"/>
  <c r="H131" i="8"/>
  <c r="F130" i="8"/>
  <c r="C129" i="8"/>
  <c r="H127" i="8"/>
  <c r="F126" i="8"/>
  <c r="C125" i="8"/>
  <c r="H123" i="8"/>
  <c r="F122" i="8"/>
  <c r="C121" i="8"/>
  <c r="H119" i="8"/>
  <c r="F118" i="8"/>
  <c r="C117" i="8"/>
  <c r="E311" i="8"/>
  <c r="G277" i="8"/>
  <c r="I259" i="8"/>
  <c r="H253" i="8"/>
  <c r="H247" i="8"/>
  <c r="D242" i="8"/>
  <c r="D236" i="8"/>
  <c r="H231" i="8"/>
  <c r="C228" i="8"/>
  <c r="H224" i="8"/>
  <c r="I220" i="8"/>
  <c r="H217" i="8"/>
  <c r="I213" i="8"/>
  <c r="C210" i="8"/>
  <c r="I206" i="8"/>
  <c r="H203" i="8"/>
  <c r="I200" i="8"/>
  <c r="G198" i="8"/>
  <c r="H195" i="8"/>
  <c r="C193" i="8"/>
  <c r="C191" i="8"/>
  <c r="I188" i="8"/>
  <c r="H186" i="8"/>
  <c r="H184" i="8"/>
  <c r="G182" i="8"/>
  <c r="F180" i="8"/>
  <c r="F178" i="8"/>
  <c r="C176" i="8"/>
  <c r="I173" i="8"/>
  <c r="I171" i="8"/>
  <c r="H169" i="8"/>
  <c r="G167" i="8"/>
  <c r="G165" i="8"/>
  <c r="F163" i="8"/>
  <c r="C161" i="8"/>
  <c r="C159" i="8"/>
  <c r="I156" i="8"/>
  <c r="H154" i="8"/>
  <c r="H152" i="8"/>
  <c r="G150" i="8"/>
  <c r="F148" i="8"/>
  <c r="F146" i="8"/>
  <c r="C144" i="8"/>
  <c r="D142" i="8"/>
  <c r="J140" i="8"/>
  <c r="G139" i="8"/>
  <c r="D138" i="8"/>
  <c r="J136" i="8"/>
  <c r="G135" i="8"/>
  <c r="D134" i="8"/>
  <c r="J132" i="8"/>
  <c r="G131" i="8"/>
  <c r="D130" i="8"/>
  <c r="J128" i="8"/>
  <c r="G127" i="8"/>
  <c r="D126" i="8"/>
  <c r="J124" i="8"/>
  <c r="G123" i="8"/>
  <c r="D122" i="8"/>
  <c r="J120" i="8"/>
  <c r="G119" i="8"/>
  <c r="D118" i="8"/>
  <c r="J116" i="8"/>
  <c r="B106" i="7"/>
  <c r="D386" i="7" s="1"/>
  <c r="E349" i="7"/>
  <c r="E333" i="7"/>
  <c r="H379" i="7"/>
  <c r="J378" i="7"/>
  <c r="F372" i="7"/>
  <c r="H371" i="7"/>
  <c r="J370" i="7"/>
  <c r="D369" i="7"/>
  <c r="H363" i="7"/>
  <c r="J362" i="7"/>
  <c r="F356" i="7"/>
  <c r="H355" i="7"/>
  <c r="J354" i="7"/>
  <c r="D353" i="7"/>
  <c r="H347" i="7"/>
  <c r="J346" i="7"/>
  <c r="F340" i="7"/>
  <c r="H339" i="7"/>
  <c r="J338" i="7"/>
  <c r="D337" i="7"/>
  <c r="I386" i="7"/>
  <c r="C385" i="7"/>
  <c r="E384" i="7"/>
  <c r="G383" i="7"/>
  <c r="I378" i="7"/>
  <c r="C377" i="7"/>
  <c r="E376" i="7"/>
  <c r="G375" i="7"/>
  <c r="I370" i="7"/>
  <c r="C369" i="7"/>
  <c r="E368" i="7"/>
  <c r="G367" i="7"/>
  <c r="I362" i="7"/>
  <c r="C361" i="7"/>
  <c r="E360" i="7"/>
  <c r="G359" i="7"/>
  <c r="I354" i="7"/>
  <c r="C353" i="7"/>
  <c r="E352" i="7"/>
  <c r="G351" i="7"/>
  <c r="I346" i="7"/>
  <c r="C345" i="7"/>
  <c r="E344" i="7"/>
  <c r="G343" i="7"/>
  <c r="I338" i="7"/>
  <c r="C337" i="7"/>
  <c r="E336" i="7"/>
  <c r="G335" i="7"/>
  <c r="I330" i="7"/>
  <c r="C329" i="7"/>
  <c r="E328" i="7"/>
  <c r="G327" i="7"/>
  <c r="I322" i="7"/>
  <c r="C321" i="7"/>
  <c r="E320" i="7"/>
  <c r="G319" i="7"/>
  <c r="H382" i="7"/>
  <c r="J381" i="7"/>
  <c r="D380" i="7"/>
  <c r="F379" i="7"/>
  <c r="H374" i="7"/>
  <c r="J373" i="7"/>
  <c r="D372" i="7"/>
  <c r="F371" i="7"/>
  <c r="H366" i="7"/>
  <c r="J365" i="7"/>
  <c r="D364" i="7"/>
  <c r="F363" i="7"/>
  <c r="H358" i="7"/>
  <c r="J357" i="7"/>
  <c r="D356" i="7"/>
  <c r="F355" i="7"/>
  <c r="H350" i="7"/>
  <c r="J349" i="7"/>
  <c r="D348" i="7"/>
  <c r="F347" i="7"/>
  <c r="H342" i="7"/>
  <c r="J341" i="7"/>
  <c r="D340" i="7"/>
  <c r="F339" i="7"/>
  <c r="H334" i="7"/>
  <c r="G386" i="7"/>
  <c r="I385" i="7"/>
  <c r="C384" i="7"/>
  <c r="G382" i="7"/>
  <c r="E379" i="7"/>
  <c r="G378" i="7"/>
  <c r="I377" i="7"/>
  <c r="C376" i="7"/>
  <c r="G374" i="7"/>
  <c r="E371" i="7"/>
  <c r="G370" i="7"/>
  <c r="I369" i="7"/>
  <c r="C368" i="7"/>
  <c r="G366" i="7"/>
  <c r="E363" i="7"/>
  <c r="G362" i="7"/>
  <c r="I361" i="7"/>
  <c r="C360" i="7"/>
  <c r="G358" i="7"/>
  <c r="E355" i="7"/>
  <c r="G354" i="7"/>
  <c r="I353" i="7"/>
  <c r="C352" i="7"/>
  <c r="G350" i="7"/>
  <c r="E347" i="7"/>
  <c r="G346" i="7"/>
  <c r="I345" i="7"/>
  <c r="C344" i="7"/>
  <c r="G342" i="7"/>
  <c r="E339" i="7"/>
  <c r="G338" i="7"/>
  <c r="I337" i="7"/>
  <c r="C336" i="7"/>
  <c r="G334" i="7"/>
  <c r="E331" i="7"/>
  <c r="F386" i="7"/>
  <c r="H385" i="7"/>
  <c r="J384" i="7"/>
  <c r="F382" i="7"/>
  <c r="D379" i="7"/>
  <c r="F378" i="7"/>
  <c r="H377" i="7"/>
  <c r="J376" i="7"/>
  <c r="F374" i="7"/>
  <c r="D371" i="7"/>
  <c r="F370" i="7"/>
  <c r="H369" i="7"/>
  <c r="J368" i="7"/>
  <c r="F366" i="7"/>
  <c r="D363" i="7"/>
  <c r="F362" i="7"/>
  <c r="H361" i="7"/>
  <c r="J360" i="7"/>
  <c r="F358" i="7"/>
  <c r="D355" i="7"/>
  <c r="F354" i="7"/>
  <c r="H353" i="7"/>
  <c r="J352" i="7"/>
  <c r="F350" i="7"/>
  <c r="D347" i="7"/>
  <c r="F346" i="7"/>
  <c r="H345" i="7"/>
  <c r="J344" i="7"/>
  <c r="F342" i="7"/>
  <c r="D339" i="7"/>
  <c r="F338" i="7"/>
  <c r="H337" i="7"/>
  <c r="J336" i="7"/>
  <c r="F334" i="7"/>
  <c r="D331" i="7"/>
  <c r="F330" i="7"/>
  <c r="H329" i="7"/>
  <c r="J328" i="7"/>
  <c r="F326" i="7"/>
  <c r="D323" i="7"/>
  <c r="F322" i="7"/>
  <c r="H321" i="7"/>
  <c r="J320" i="7"/>
  <c r="I384" i="7"/>
  <c r="C359" i="7"/>
  <c r="I352" i="7"/>
  <c r="E346" i="7"/>
  <c r="J333" i="7"/>
  <c r="E330" i="7"/>
  <c r="E329" i="7"/>
  <c r="D328" i="7"/>
  <c r="C327" i="7"/>
  <c r="C326" i="7"/>
  <c r="J321" i="7"/>
  <c r="I320" i="7"/>
  <c r="I319" i="7"/>
  <c r="I318" i="7"/>
  <c r="C317" i="7"/>
  <c r="E316" i="7"/>
  <c r="G315" i="7"/>
  <c r="I314" i="7"/>
  <c r="C313" i="7"/>
  <c r="E312" i="7"/>
  <c r="G311" i="7"/>
  <c r="I310" i="7"/>
  <c r="C309" i="7"/>
  <c r="E308" i="7"/>
  <c r="G307" i="7"/>
  <c r="I306" i="7"/>
  <c r="C305" i="7"/>
  <c r="E304" i="7"/>
  <c r="G303" i="7"/>
  <c r="I302" i="7"/>
  <c r="C301" i="7"/>
  <c r="E300" i="7"/>
  <c r="G299" i="7"/>
  <c r="I298" i="7"/>
  <c r="C297" i="7"/>
  <c r="E296" i="7"/>
  <c r="G295" i="7"/>
  <c r="I294" i="7"/>
  <c r="C293" i="7"/>
  <c r="E292" i="7"/>
  <c r="G291" i="7"/>
  <c r="I290" i="7"/>
  <c r="C289" i="7"/>
  <c r="E288" i="7"/>
  <c r="G287" i="7"/>
  <c r="I286" i="7"/>
  <c r="C285" i="7"/>
  <c r="E284" i="7"/>
  <c r="G283" i="7"/>
  <c r="I282" i="7"/>
  <c r="C281" i="7"/>
  <c r="E280" i="7"/>
  <c r="G279" i="7"/>
  <c r="I278" i="7"/>
  <c r="C277" i="7"/>
  <c r="E276" i="7"/>
  <c r="G275" i="7"/>
  <c r="I274" i="7"/>
  <c r="C273" i="7"/>
  <c r="E272" i="7"/>
  <c r="G271" i="7"/>
  <c r="I270" i="7"/>
  <c r="C269" i="7"/>
  <c r="E268" i="7"/>
  <c r="G377" i="7"/>
  <c r="C371" i="7"/>
  <c r="I364" i="7"/>
  <c r="E358" i="7"/>
  <c r="G345" i="7"/>
  <c r="C339" i="7"/>
  <c r="G333" i="7"/>
  <c r="H331" i="7"/>
  <c r="D330" i="7"/>
  <c r="D329" i="7"/>
  <c r="C328" i="7"/>
  <c r="J323" i="7"/>
  <c r="J322" i="7"/>
  <c r="I321" i="7"/>
  <c r="H320" i="7"/>
  <c r="H319" i="7"/>
  <c r="H318" i="7"/>
  <c r="J317" i="7"/>
  <c r="D316" i="7"/>
  <c r="F315" i="7"/>
  <c r="H314" i="7"/>
  <c r="J313" i="7"/>
  <c r="D312" i="7"/>
  <c r="F311" i="7"/>
  <c r="H310" i="7"/>
  <c r="J309" i="7"/>
  <c r="D308" i="7"/>
  <c r="F307" i="7"/>
  <c r="H306" i="7"/>
  <c r="J305" i="7"/>
  <c r="D304" i="7"/>
  <c r="F303" i="7"/>
  <c r="H302" i="7"/>
  <c r="J301" i="7"/>
  <c r="D300" i="7"/>
  <c r="F299" i="7"/>
  <c r="H298" i="7"/>
  <c r="J297" i="7"/>
  <c r="D296" i="7"/>
  <c r="F295" i="7"/>
  <c r="H294" i="7"/>
  <c r="J293" i="7"/>
  <c r="D292" i="7"/>
  <c r="F291" i="7"/>
  <c r="H290" i="7"/>
  <c r="J289" i="7"/>
  <c r="D288" i="7"/>
  <c r="F287" i="7"/>
  <c r="H286" i="7"/>
  <c r="J285" i="7"/>
  <c r="G381" i="7"/>
  <c r="C375" i="7"/>
  <c r="I368" i="7"/>
  <c r="E362" i="7"/>
  <c r="E386" i="7"/>
  <c r="E366" i="7"/>
  <c r="E338" i="7"/>
  <c r="G332" i="7"/>
  <c r="H330" i="7"/>
  <c r="I327" i="7"/>
  <c r="E326" i="7"/>
  <c r="I324" i="7"/>
  <c r="F323" i="7"/>
  <c r="C322" i="7"/>
  <c r="G320" i="7"/>
  <c r="C319" i="7"/>
  <c r="C318" i="7"/>
  <c r="I313" i="7"/>
  <c r="I312" i="7"/>
  <c r="I311" i="7"/>
  <c r="G310" i="7"/>
  <c r="G309" i="7"/>
  <c r="G308" i="7"/>
  <c r="E307" i="7"/>
  <c r="E306" i="7"/>
  <c r="E305" i="7"/>
  <c r="C304" i="7"/>
  <c r="C303" i="7"/>
  <c r="C302" i="7"/>
  <c r="I297" i="7"/>
  <c r="I296" i="7"/>
  <c r="I295" i="7"/>
  <c r="G294" i="7"/>
  <c r="G293" i="7"/>
  <c r="G292" i="7"/>
  <c r="E291" i="7"/>
  <c r="E290" i="7"/>
  <c r="E289" i="7"/>
  <c r="C288" i="7"/>
  <c r="C287" i="7"/>
  <c r="C286" i="7"/>
  <c r="C284" i="7"/>
  <c r="D283" i="7"/>
  <c r="E282" i="7"/>
  <c r="F281" i="7"/>
  <c r="G280" i="7"/>
  <c r="H279" i="7"/>
  <c r="H278" i="7"/>
  <c r="I277" i="7"/>
  <c r="J276" i="7"/>
  <c r="C274" i="7"/>
  <c r="D273" i="7"/>
  <c r="D272" i="7"/>
  <c r="E271" i="7"/>
  <c r="F270" i="7"/>
  <c r="G269" i="7"/>
  <c r="H268" i="7"/>
  <c r="I267" i="7"/>
  <c r="C266" i="7"/>
  <c r="E265" i="7"/>
  <c r="G264" i="7"/>
  <c r="I263" i="7"/>
  <c r="C262" i="7"/>
  <c r="G385" i="7"/>
  <c r="E374" i="7"/>
  <c r="C355" i="7"/>
  <c r="C347" i="7"/>
  <c r="G337" i="7"/>
  <c r="F332" i="7"/>
  <c r="G330" i="7"/>
  <c r="H327" i="7"/>
  <c r="D326" i="7"/>
  <c r="H324" i="7"/>
  <c r="E323" i="7"/>
  <c r="F320" i="7"/>
  <c r="J316" i="7"/>
  <c r="J315" i="7"/>
  <c r="J314" i="7"/>
  <c r="H313" i="7"/>
  <c r="H312" i="7"/>
  <c r="H311" i="7"/>
  <c r="F310" i="7"/>
  <c r="F309" i="7"/>
  <c r="F308" i="7"/>
  <c r="D307" i="7"/>
  <c r="D306" i="7"/>
  <c r="D305" i="7"/>
  <c r="J300" i="7"/>
  <c r="J299" i="7"/>
  <c r="J298" i="7"/>
  <c r="H297" i="7"/>
  <c r="H296" i="7"/>
  <c r="H295" i="7"/>
  <c r="F294" i="7"/>
  <c r="F293" i="7"/>
  <c r="F292" i="7"/>
  <c r="D291" i="7"/>
  <c r="D290" i="7"/>
  <c r="D289" i="7"/>
  <c r="C283" i="7"/>
  <c r="D282" i="7"/>
  <c r="E281" i="7"/>
  <c r="F280" i="7"/>
  <c r="F279" i="7"/>
  <c r="G278" i="7"/>
  <c r="H277" i="7"/>
  <c r="I276" i="7"/>
  <c r="J275" i="7"/>
  <c r="C272" i="7"/>
  <c r="D271" i="7"/>
  <c r="E270" i="7"/>
  <c r="F269" i="7"/>
  <c r="G268" i="7"/>
  <c r="H267" i="7"/>
  <c r="J266" i="7"/>
  <c r="D265" i="7"/>
  <c r="F264" i="7"/>
  <c r="H263" i="7"/>
  <c r="J262" i="7"/>
  <c r="D261" i="7"/>
  <c r="F260" i="7"/>
  <c r="H259" i="7"/>
  <c r="J258" i="7"/>
  <c r="D257" i="7"/>
  <c r="F256" i="7"/>
  <c r="H255" i="7"/>
  <c r="J254" i="7"/>
  <c r="D253" i="7"/>
  <c r="C383" i="7"/>
  <c r="G373" i="7"/>
  <c r="C363" i="7"/>
  <c r="E354" i="7"/>
  <c r="I344" i="7"/>
  <c r="I336" i="7"/>
  <c r="D332" i="7"/>
  <c r="C330" i="7"/>
  <c r="I328" i="7"/>
  <c r="F327" i="7"/>
  <c r="J325" i="7"/>
  <c r="G324" i="7"/>
  <c r="C323" i="7"/>
  <c r="G321" i="7"/>
  <c r="D320" i="7"/>
  <c r="I317" i="7"/>
  <c r="I316" i="7"/>
  <c r="I315" i="7"/>
  <c r="G314" i="7"/>
  <c r="G313" i="7"/>
  <c r="G312" i="7"/>
  <c r="E311" i="7"/>
  <c r="E310" i="7"/>
  <c r="E309" i="7"/>
  <c r="C308" i="7"/>
  <c r="C307" i="7"/>
  <c r="C306" i="7"/>
  <c r="I301" i="7"/>
  <c r="I300" i="7"/>
  <c r="I299" i="7"/>
  <c r="G298" i="7"/>
  <c r="G297" i="7"/>
  <c r="G296" i="7"/>
  <c r="E295" i="7"/>
  <c r="E294" i="7"/>
  <c r="E293" i="7"/>
  <c r="C292" i="7"/>
  <c r="C291" i="7"/>
  <c r="C290" i="7"/>
  <c r="I285" i="7"/>
  <c r="J284" i="7"/>
  <c r="C282" i="7"/>
  <c r="D281" i="7"/>
  <c r="D280" i="7"/>
  <c r="E279" i="7"/>
  <c r="F278" i="7"/>
  <c r="G277" i="7"/>
  <c r="H276" i="7"/>
  <c r="I275" i="7"/>
  <c r="J274" i="7"/>
  <c r="J273" i="7"/>
  <c r="C271" i="7"/>
  <c r="D270" i="7"/>
  <c r="E269" i="7"/>
  <c r="F268" i="7"/>
  <c r="G267" i="7"/>
  <c r="I266" i="7"/>
  <c r="C265" i="7"/>
  <c r="E264" i="7"/>
  <c r="G263" i="7"/>
  <c r="I262" i="7"/>
  <c r="C261" i="7"/>
  <c r="E260" i="7"/>
  <c r="G259" i="7"/>
  <c r="I258" i="7"/>
  <c r="C257" i="7"/>
  <c r="E256" i="7"/>
  <c r="G255" i="7"/>
  <c r="I254" i="7"/>
  <c r="C253" i="7"/>
  <c r="E252" i="7"/>
  <c r="G251" i="7"/>
  <c r="I250" i="7"/>
  <c r="E382" i="7"/>
  <c r="I372" i="7"/>
  <c r="G361" i="7"/>
  <c r="G353" i="7"/>
  <c r="H328" i="7"/>
  <c r="E327" i="7"/>
  <c r="I325" i="7"/>
  <c r="F324" i="7"/>
  <c r="F321" i="7"/>
  <c r="C320" i="7"/>
  <c r="J318" i="7"/>
  <c r="H317" i="7"/>
  <c r="H316" i="7"/>
  <c r="H315" i="7"/>
  <c r="F314" i="7"/>
  <c r="F313" i="7"/>
  <c r="F312" i="7"/>
  <c r="D311" i="7"/>
  <c r="D310" i="7"/>
  <c r="D309" i="7"/>
  <c r="J304" i="7"/>
  <c r="J303" i="7"/>
  <c r="J302" i="7"/>
  <c r="H301" i="7"/>
  <c r="H300" i="7"/>
  <c r="H299" i="7"/>
  <c r="F298" i="7"/>
  <c r="F297" i="7"/>
  <c r="F296" i="7"/>
  <c r="D295" i="7"/>
  <c r="D294" i="7"/>
  <c r="D293" i="7"/>
  <c r="J288" i="7"/>
  <c r="J287" i="7"/>
  <c r="J286" i="7"/>
  <c r="H285" i="7"/>
  <c r="I284" i="7"/>
  <c r="J283" i="7"/>
  <c r="C280" i="7"/>
  <c r="D279" i="7"/>
  <c r="E278" i="7"/>
  <c r="F277" i="7"/>
  <c r="G276" i="7"/>
  <c r="H275" i="7"/>
  <c r="H274" i="7"/>
  <c r="I273" i="7"/>
  <c r="J272" i="7"/>
  <c r="C270" i="7"/>
  <c r="D269" i="7"/>
  <c r="D268" i="7"/>
  <c r="F267" i="7"/>
  <c r="H266" i="7"/>
  <c r="J265" i="7"/>
  <c r="D264" i="7"/>
  <c r="F263" i="7"/>
  <c r="H262" i="7"/>
  <c r="J261" i="7"/>
  <c r="D260" i="7"/>
  <c r="F259" i="7"/>
  <c r="H258" i="7"/>
  <c r="J257" i="7"/>
  <c r="D256" i="7"/>
  <c r="F255" i="7"/>
  <c r="H254" i="7"/>
  <c r="J253" i="7"/>
  <c r="D252" i="7"/>
  <c r="F251" i="7"/>
  <c r="H250" i="7"/>
  <c r="J249" i="7"/>
  <c r="I380" i="7"/>
  <c r="E370" i="7"/>
  <c r="I360" i="7"/>
  <c r="C351" i="7"/>
  <c r="C343" i="7"/>
  <c r="C335" i="7"/>
  <c r="F331" i="7"/>
  <c r="J329" i="7"/>
  <c r="G328" i="7"/>
  <c r="G325" i="7"/>
  <c r="D324" i="7"/>
  <c r="H322" i="7"/>
  <c r="E321" i="7"/>
  <c r="G318" i="7"/>
  <c r="G317" i="7"/>
  <c r="G316" i="7"/>
  <c r="E315" i="7"/>
  <c r="E314" i="7"/>
  <c r="E313" i="7"/>
  <c r="C312" i="7"/>
  <c r="C311" i="7"/>
  <c r="C310" i="7"/>
  <c r="I305" i="7"/>
  <c r="I304" i="7"/>
  <c r="I303" i="7"/>
  <c r="G302" i="7"/>
  <c r="C379" i="7"/>
  <c r="G357" i="7"/>
  <c r="G349" i="7"/>
  <c r="G341" i="7"/>
  <c r="G329" i="7"/>
  <c r="H326" i="7"/>
  <c r="E325" i="7"/>
  <c r="I323" i="7"/>
  <c r="E322" i="7"/>
  <c r="F319" i="7"/>
  <c r="E318" i="7"/>
  <c r="E317" i="7"/>
  <c r="C316" i="7"/>
  <c r="C315" i="7"/>
  <c r="C314" i="7"/>
  <c r="I309" i="7"/>
  <c r="I308" i="7"/>
  <c r="I307" i="7"/>
  <c r="G306" i="7"/>
  <c r="G305" i="7"/>
  <c r="G304" i="7"/>
  <c r="E303" i="7"/>
  <c r="E302" i="7"/>
  <c r="E301" i="7"/>
  <c r="C300" i="7"/>
  <c r="C299" i="7"/>
  <c r="C298" i="7"/>
  <c r="I293" i="7"/>
  <c r="I292" i="7"/>
  <c r="I291" i="7"/>
  <c r="G290" i="7"/>
  <c r="G289" i="7"/>
  <c r="G288" i="7"/>
  <c r="E287" i="7"/>
  <c r="E286" i="7"/>
  <c r="E285" i="7"/>
  <c r="F284" i="7"/>
  <c r="F283" i="7"/>
  <c r="G282" i="7"/>
  <c r="H281" i="7"/>
  <c r="I280" i="7"/>
  <c r="J279" i="7"/>
  <c r="C276" i="7"/>
  <c r="D275" i="7"/>
  <c r="E274" i="7"/>
  <c r="F273" i="7"/>
  <c r="G272" i="7"/>
  <c r="H271" i="7"/>
  <c r="H270" i="7"/>
  <c r="I269" i="7"/>
  <c r="J268" i="7"/>
  <c r="C267" i="7"/>
  <c r="I376" i="7"/>
  <c r="C367" i="7"/>
  <c r="I356" i="7"/>
  <c r="I348" i="7"/>
  <c r="I340" i="7"/>
  <c r="I332" i="7"/>
  <c r="J330" i="7"/>
  <c r="F329" i="7"/>
  <c r="J327" i="7"/>
  <c r="G326" i="7"/>
  <c r="D325" i="7"/>
  <c r="H323" i="7"/>
  <c r="D322" i="7"/>
  <c r="E319" i="7"/>
  <c r="D318" i="7"/>
  <c r="D317" i="7"/>
  <c r="J312" i="7"/>
  <c r="J311" i="7"/>
  <c r="J310" i="7"/>
  <c r="H309" i="7"/>
  <c r="H308" i="7"/>
  <c r="H307" i="7"/>
  <c r="F306" i="7"/>
  <c r="F305" i="7"/>
  <c r="F304" i="7"/>
  <c r="D303" i="7"/>
  <c r="D302" i="7"/>
  <c r="D301" i="7"/>
  <c r="J296" i="7"/>
  <c r="J295" i="7"/>
  <c r="J294" i="7"/>
  <c r="H293" i="7"/>
  <c r="H292" i="7"/>
  <c r="H291" i="7"/>
  <c r="F290" i="7"/>
  <c r="F289" i="7"/>
  <c r="F288" i="7"/>
  <c r="D287" i="7"/>
  <c r="D286" i="7"/>
  <c r="D285" i="7"/>
  <c r="D284" i="7"/>
  <c r="E283" i="7"/>
  <c r="F282" i="7"/>
  <c r="G281" i="7"/>
  <c r="H280" i="7"/>
  <c r="I279" i="7"/>
  <c r="J278" i="7"/>
  <c r="J277" i="7"/>
  <c r="C275" i="7"/>
  <c r="D274" i="7"/>
  <c r="E273" i="7"/>
  <c r="F272" i="7"/>
  <c r="F271" i="7"/>
  <c r="G270" i="7"/>
  <c r="H269" i="7"/>
  <c r="I268" i="7"/>
  <c r="J267" i="7"/>
  <c r="F328" i="7"/>
  <c r="F317" i="7"/>
  <c r="J308" i="7"/>
  <c r="F301" i="7"/>
  <c r="D297" i="7"/>
  <c r="J292" i="7"/>
  <c r="H288" i="7"/>
  <c r="G284" i="7"/>
  <c r="J280" i="7"/>
  <c r="D277" i="7"/>
  <c r="G273" i="7"/>
  <c r="J269" i="7"/>
  <c r="F266" i="7"/>
  <c r="J264" i="7"/>
  <c r="D263" i="7"/>
  <c r="H261" i="7"/>
  <c r="G260" i="7"/>
  <c r="C259" i="7"/>
  <c r="I257" i="7"/>
  <c r="H256" i="7"/>
  <c r="D255" i="7"/>
  <c r="C254" i="7"/>
  <c r="I252" i="7"/>
  <c r="I251" i="7"/>
  <c r="G250" i="7"/>
  <c r="G249" i="7"/>
  <c r="I248" i="7"/>
  <c r="C247" i="7"/>
  <c r="E246" i="7"/>
  <c r="G245" i="7"/>
  <c r="I244" i="7"/>
  <c r="C243" i="7"/>
  <c r="E242" i="7"/>
  <c r="G241" i="7"/>
  <c r="I240" i="7"/>
  <c r="C239" i="7"/>
  <c r="E238" i="7"/>
  <c r="G237" i="7"/>
  <c r="I236" i="7"/>
  <c r="C235" i="7"/>
  <c r="E234" i="7"/>
  <c r="G233" i="7"/>
  <c r="I232" i="7"/>
  <c r="C231" i="7"/>
  <c r="E230" i="7"/>
  <c r="G229" i="7"/>
  <c r="I228" i="7"/>
  <c r="C227" i="7"/>
  <c r="E226" i="7"/>
  <c r="G225" i="7"/>
  <c r="I224" i="7"/>
  <c r="C223" i="7"/>
  <c r="E222" i="7"/>
  <c r="G221" i="7"/>
  <c r="I220" i="7"/>
  <c r="C219" i="7"/>
  <c r="E218" i="7"/>
  <c r="G217" i="7"/>
  <c r="I216" i="7"/>
  <c r="C215" i="7"/>
  <c r="E214" i="7"/>
  <c r="G213" i="7"/>
  <c r="I212" i="7"/>
  <c r="C211" i="7"/>
  <c r="E210" i="7"/>
  <c r="G209" i="7"/>
  <c r="I208" i="7"/>
  <c r="C207" i="7"/>
  <c r="E206" i="7"/>
  <c r="G205" i="7"/>
  <c r="I204" i="7"/>
  <c r="C203" i="7"/>
  <c r="G369" i="7"/>
  <c r="J326" i="7"/>
  <c r="F316" i="7"/>
  <c r="J307" i="7"/>
  <c r="G300" i="7"/>
  <c r="C296" i="7"/>
  <c r="I287" i="7"/>
  <c r="I283" i="7"/>
  <c r="F276" i="7"/>
  <c r="I272" i="7"/>
  <c r="E266" i="7"/>
  <c r="I264" i="7"/>
  <c r="C263" i="7"/>
  <c r="G261" i="7"/>
  <c r="C260" i="7"/>
  <c r="H257" i="7"/>
  <c r="G256" i="7"/>
  <c r="C255" i="7"/>
  <c r="I253" i="7"/>
  <c r="H252" i="7"/>
  <c r="H251" i="7"/>
  <c r="F250" i="7"/>
  <c r="F249" i="7"/>
  <c r="H248" i="7"/>
  <c r="J247" i="7"/>
  <c r="D246" i="7"/>
  <c r="F245" i="7"/>
  <c r="H244" i="7"/>
  <c r="J243" i="7"/>
  <c r="D242" i="7"/>
  <c r="F241" i="7"/>
  <c r="H240" i="7"/>
  <c r="J239" i="7"/>
  <c r="D238" i="7"/>
  <c r="F237" i="7"/>
  <c r="H236" i="7"/>
  <c r="J235" i="7"/>
  <c r="D234" i="7"/>
  <c r="F233" i="7"/>
  <c r="H232" i="7"/>
  <c r="J231" i="7"/>
  <c r="D230" i="7"/>
  <c r="F229" i="7"/>
  <c r="H228" i="7"/>
  <c r="J227" i="7"/>
  <c r="D226" i="7"/>
  <c r="F225" i="7"/>
  <c r="H224" i="7"/>
  <c r="J223" i="7"/>
  <c r="D222" i="7"/>
  <c r="F221" i="7"/>
  <c r="H220" i="7"/>
  <c r="J219" i="7"/>
  <c r="D218" i="7"/>
  <c r="F217" i="7"/>
  <c r="H216" i="7"/>
  <c r="J215" i="7"/>
  <c r="D214" i="7"/>
  <c r="F213" i="7"/>
  <c r="H212" i="7"/>
  <c r="J211" i="7"/>
  <c r="D210" i="7"/>
  <c r="F209" i="7"/>
  <c r="H208" i="7"/>
  <c r="J207" i="7"/>
  <c r="D206" i="7"/>
  <c r="F205" i="7"/>
  <c r="H204" i="7"/>
  <c r="J203" i="7"/>
  <c r="F325" i="7"/>
  <c r="D315" i="7"/>
  <c r="J306" i="7"/>
  <c r="F300" i="7"/>
  <c r="J291" i="7"/>
  <c r="H287" i="7"/>
  <c r="H283" i="7"/>
  <c r="D276" i="7"/>
  <c r="H272" i="7"/>
  <c r="D266" i="7"/>
  <c r="H264" i="7"/>
  <c r="F261" i="7"/>
  <c r="G257" i="7"/>
  <c r="C256" i="7"/>
  <c r="H253" i="7"/>
  <c r="G252" i="7"/>
  <c r="E251" i="7"/>
  <c r="E250" i="7"/>
  <c r="E249" i="7"/>
  <c r="G248" i="7"/>
  <c r="I247" i="7"/>
  <c r="C246" i="7"/>
  <c r="E245" i="7"/>
  <c r="G244" i="7"/>
  <c r="I243" i="7"/>
  <c r="C242" i="7"/>
  <c r="E241" i="7"/>
  <c r="G240" i="7"/>
  <c r="I239" i="7"/>
  <c r="C238" i="7"/>
  <c r="E237" i="7"/>
  <c r="G236" i="7"/>
  <c r="I235" i="7"/>
  <c r="C234" i="7"/>
  <c r="E233" i="7"/>
  <c r="G232" i="7"/>
  <c r="I231" i="7"/>
  <c r="C230" i="7"/>
  <c r="E229" i="7"/>
  <c r="G228" i="7"/>
  <c r="I227" i="7"/>
  <c r="C226" i="7"/>
  <c r="E225" i="7"/>
  <c r="G224" i="7"/>
  <c r="I223" i="7"/>
  <c r="C222" i="7"/>
  <c r="E350" i="7"/>
  <c r="C324" i="7"/>
  <c r="D314" i="7"/>
  <c r="H305" i="7"/>
  <c r="E299" i="7"/>
  <c r="C295" i="7"/>
  <c r="G286" i="7"/>
  <c r="J282" i="7"/>
  <c r="C279" i="7"/>
  <c r="F275" i="7"/>
  <c r="J271" i="7"/>
  <c r="C268" i="7"/>
  <c r="I265" i="7"/>
  <c r="C264" i="7"/>
  <c r="G262" i="7"/>
  <c r="E261" i="7"/>
  <c r="G258" i="7"/>
  <c r="F257" i="7"/>
  <c r="G253" i="7"/>
  <c r="F252" i="7"/>
  <c r="D251" i="7"/>
  <c r="D250" i="7"/>
  <c r="D249" i="7"/>
  <c r="F248" i="7"/>
  <c r="H247" i="7"/>
  <c r="J246" i="7"/>
  <c r="D245" i="7"/>
  <c r="F244" i="7"/>
  <c r="H243" i="7"/>
  <c r="J242" i="7"/>
  <c r="D241" i="7"/>
  <c r="F240" i="7"/>
  <c r="H239" i="7"/>
  <c r="J238" i="7"/>
  <c r="D237" i="7"/>
  <c r="F236" i="7"/>
  <c r="H235" i="7"/>
  <c r="J234" i="7"/>
  <c r="D233" i="7"/>
  <c r="F232" i="7"/>
  <c r="H231" i="7"/>
  <c r="J230" i="7"/>
  <c r="D229" i="7"/>
  <c r="F228" i="7"/>
  <c r="H227" i="7"/>
  <c r="J226" i="7"/>
  <c r="D225" i="7"/>
  <c r="F224" i="7"/>
  <c r="H223" i="7"/>
  <c r="J222" i="7"/>
  <c r="D221" i="7"/>
  <c r="E342" i="7"/>
  <c r="G322" i="7"/>
  <c r="D313" i="7"/>
  <c r="H304" i="7"/>
  <c r="D299" i="7"/>
  <c r="J290" i="7"/>
  <c r="F286" i="7"/>
  <c r="H282" i="7"/>
  <c r="E275" i="7"/>
  <c r="I271" i="7"/>
  <c r="H265" i="7"/>
  <c r="F262" i="7"/>
  <c r="J259" i="7"/>
  <c r="F258" i="7"/>
  <c r="E257" i="7"/>
  <c r="G254" i="7"/>
  <c r="F253" i="7"/>
  <c r="C252" i="7"/>
  <c r="C251" i="7"/>
  <c r="C250" i="7"/>
  <c r="C249" i="7"/>
  <c r="E248" i="7"/>
  <c r="G247" i="7"/>
  <c r="I246" i="7"/>
  <c r="C245" i="7"/>
  <c r="E244" i="7"/>
  <c r="G243" i="7"/>
  <c r="I242" i="7"/>
  <c r="C241" i="7"/>
  <c r="E240" i="7"/>
  <c r="G239" i="7"/>
  <c r="I238" i="7"/>
  <c r="C237" i="7"/>
  <c r="E236" i="7"/>
  <c r="G235" i="7"/>
  <c r="I234" i="7"/>
  <c r="C233" i="7"/>
  <c r="E232" i="7"/>
  <c r="G231" i="7"/>
  <c r="I230" i="7"/>
  <c r="C229" i="7"/>
  <c r="E228" i="7"/>
  <c r="G227" i="7"/>
  <c r="I226" i="7"/>
  <c r="C225" i="7"/>
  <c r="E224" i="7"/>
  <c r="G223" i="7"/>
  <c r="I222" i="7"/>
  <c r="C331" i="7"/>
  <c r="J319" i="7"/>
  <c r="F302" i="7"/>
  <c r="D298" i="7"/>
  <c r="H289" i="7"/>
  <c r="F285" i="7"/>
  <c r="I281" i="7"/>
  <c r="C278" i="7"/>
  <c r="F274" i="7"/>
  <c r="J270" i="7"/>
  <c r="D267" i="7"/>
  <c r="F265" i="7"/>
  <c r="J263" i="7"/>
  <c r="D262" i="7"/>
  <c r="I260" i="7"/>
  <c r="E259" i="7"/>
  <c r="D258" i="7"/>
  <c r="J256" i="7"/>
  <c r="I255" i="7"/>
  <c r="E254" i="7"/>
  <c r="I249" i="7"/>
  <c r="C248" i="7"/>
  <c r="E247" i="7"/>
  <c r="G246" i="7"/>
  <c r="I245" i="7"/>
  <c r="C244" i="7"/>
  <c r="E243" i="7"/>
  <c r="G242" i="7"/>
  <c r="I241" i="7"/>
  <c r="C240" i="7"/>
  <c r="E239" i="7"/>
  <c r="G238" i="7"/>
  <c r="I237" i="7"/>
  <c r="C236" i="7"/>
  <c r="E235" i="7"/>
  <c r="G234" i="7"/>
  <c r="I233" i="7"/>
  <c r="C232" i="7"/>
  <c r="E231" i="7"/>
  <c r="G230" i="7"/>
  <c r="I229" i="7"/>
  <c r="C228" i="7"/>
  <c r="E227" i="7"/>
  <c r="G226" i="7"/>
  <c r="I225" i="7"/>
  <c r="C224" i="7"/>
  <c r="E223" i="7"/>
  <c r="G222" i="7"/>
  <c r="I329" i="7"/>
  <c r="F318" i="7"/>
  <c r="G301" i="7"/>
  <c r="E297" i="7"/>
  <c r="I288" i="7"/>
  <c r="H284" i="7"/>
  <c r="E277" i="7"/>
  <c r="H273" i="7"/>
  <c r="G266" i="7"/>
  <c r="E263" i="7"/>
  <c r="I261" i="7"/>
  <c r="H260" i="7"/>
  <c r="D259" i="7"/>
  <c r="C258" i="7"/>
  <c r="I256" i="7"/>
  <c r="E255" i="7"/>
  <c r="D254" i="7"/>
  <c r="J252" i="7"/>
  <c r="J251" i="7"/>
  <c r="J250" i="7"/>
  <c r="H249" i="7"/>
  <c r="J248" i="7"/>
  <c r="D247" i="7"/>
  <c r="F246" i="7"/>
  <c r="H245" i="7"/>
  <c r="J244" i="7"/>
  <c r="D243" i="7"/>
  <c r="F242" i="7"/>
  <c r="H241" i="7"/>
  <c r="J240" i="7"/>
  <c r="D239" i="7"/>
  <c r="F238" i="7"/>
  <c r="H237" i="7"/>
  <c r="J236" i="7"/>
  <c r="D235" i="7"/>
  <c r="F234" i="7"/>
  <c r="H233" i="7"/>
  <c r="J232" i="7"/>
  <c r="D231" i="7"/>
  <c r="F230" i="7"/>
  <c r="H229" i="7"/>
  <c r="J228" i="7"/>
  <c r="D227" i="7"/>
  <c r="F226" i="7"/>
  <c r="E334" i="7"/>
  <c r="J281" i="7"/>
  <c r="J260" i="7"/>
  <c r="D244" i="7"/>
  <c r="J237" i="7"/>
  <c r="F231" i="7"/>
  <c r="H225" i="7"/>
  <c r="F222" i="7"/>
  <c r="J220" i="7"/>
  <c r="H219" i="7"/>
  <c r="H218" i="7"/>
  <c r="H217" i="7"/>
  <c r="F216" i="7"/>
  <c r="F215" i="7"/>
  <c r="F214" i="7"/>
  <c r="D213" i="7"/>
  <c r="D212" i="7"/>
  <c r="D211" i="7"/>
  <c r="J206" i="7"/>
  <c r="J205" i="7"/>
  <c r="J204" i="7"/>
  <c r="H203" i="7"/>
  <c r="H202" i="7"/>
  <c r="J201" i="7"/>
  <c r="D200" i="7"/>
  <c r="F199" i="7"/>
  <c r="H198" i="7"/>
  <c r="J197" i="7"/>
  <c r="D196" i="7"/>
  <c r="F195" i="7"/>
  <c r="H194" i="7"/>
  <c r="J193" i="7"/>
  <c r="D192" i="7"/>
  <c r="F191" i="7"/>
  <c r="H190" i="7"/>
  <c r="J189" i="7"/>
  <c r="D188" i="7"/>
  <c r="F187" i="7"/>
  <c r="H186" i="7"/>
  <c r="J185" i="7"/>
  <c r="D184" i="7"/>
  <c r="F183" i="7"/>
  <c r="H182" i="7"/>
  <c r="J181" i="7"/>
  <c r="D180" i="7"/>
  <c r="F179" i="7"/>
  <c r="H178" i="7"/>
  <c r="J177" i="7"/>
  <c r="D176" i="7"/>
  <c r="F175" i="7"/>
  <c r="H174" i="7"/>
  <c r="J173" i="7"/>
  <c r="D172" i="7"/>
  <c r="F171" i="7"/>
  <c r="H170" i="7"/>
  <c r="J169" i="7"/>
  <c r="D168" i="7"/>
  <c r="F167" i="7"/>
  <c r="H166" i="7"/>
  <c r="J165" i="7"/>
  <c r="D164" i="7"/>
  <c r="F163" i="7"/>
  <c r="H162" i="7"/>
  <c r="J161" i="7"/>
  <c r="D160" i="7"/>
  <c r="F159" i="7"/>
  <c r="H158" i="7"/>
  <c r="J157" i="7"/>
  <c r="D156" i="7"/>
  <c r="F155" i="7"/>
  <c r="H154" i="7"/>
  <c r="D321" i="7"/>
  <c r="D278" i="7"/>
  <c r="I259" i="7"/>
  <c r="F243" i="7"/>
  <c r="H230" i="7"/>
  <c r="J221" i="7"/>
  <c r="G220" i="7"/>
  <c r="G219" i="7"/>
  <c r="G218" i="7"/>
  <c r="E217" i="7"/>
  <c r="E216" i="7"/>
  <c r="E215" i="7"/>
  <c r="C214" i="7"/>
  <c r="C213" i="7"/>
  <c r="C212" i="7"/>
  <c r="I207" i="7"/>
  <c r="I206" i="7"/>
  <c r="I205" i="7"/>
  <c r="G204" i="7"/>
  <c r="G203" i="7"/>
  <c r="G202" i="7"/>
  <c r="I201" i="7"/>
  <c r="C200" i="7"/>
  <c r="E199" i="7"/>
  <c r="G198" i="7"/>
  <c r="I197" i="7"/>
  <c r="C196" i="7"/>
  <c r="E195" i="7"/>
  <c r="G194" i="7"/>
  <c r="I193" i="7"/>
  <c r="C192" i="7"/>
  <c r="E191" i="7"/>
  <c r="G190" i="7"/>
  <c r="I189" i="7"/>
  <c r="C188" i="7"/>
  <c r="E187" i="7"/>
  <c r="G186" i="7"/>
  <c r="I185" i="7"/>
  <c r="C184" i="7"/>
  <c r="E183" i="7"/>
  <c r="G182" i="7"/>
  <c r="I181" i="7"/>
  <c r="C180" i="7"/>
  <c r="E179" i="7"/>
  <c r="G178" i="7"/>
  <c r="I177" i="7"/>
  <c r="C176" i="7"/>
  <c r="E175" i="7"/>
  <c r="G174" i="7"/>
  <c r="I173" i="7"/>
  <c r="C172" i="7"/>
  <c r="E171" i="7"/>
  <c r="G170" i="7"/>
  <c r="I169" i="7"/>
  <c r="C168" i="7"/>
  <c r="E167" i="7"/>
  <c r="G166" i="7"/>
  <c r="I165" i="7"/>
  <c r="C164" i="7"/>
  <c r="E163" i="7"/>
  <c r="G162" i="7"/>
  <c r="I161" i="7"/>
  <c r="C160" i="7"/>
  <c r="E159" i="7"/>
  <c r="G158" i="7"/>
  <c r="I157" i="7"/>
  <c r="G274" i="7"/>
  <c r="E258" i="7"/>
  <c r="H242" i="7"/>
  <c r="D236" i="7"/>
  <c r="J229" i="7"/>
  <c r="J224" i="7"/>
  <c r="I221" i="7"/>
  <c r="F220" i="7"/>
  <c r="F219" i="7"/>
  <c r="F218" i="7"/>
  <c r="D217" i="7"/>
  <c r="D216" i="7"/>
  <c r="D215" i="7"/>
  <c r="J210" i="7"/>
  <c r="J209" i="7"/>
  <c r="J208" i="7"/>
  <c r="H207" i="7"/>
  <c r="H206" i="7"/>
  <c r="H205" i="7"/>
  <c r="F204" i="7"/>
  <c r="F203" i="7"/>
  <c r="F202" i="7"/>
  <c r="H201" i="7"/>
  <c r="J200" i="7"/>
  <c r="D199" i="7"/>
  <c r="F198" i="7"/>
  <c r="H197" i="7"/>
  <c r="J196" i="7"/>
  <c r="D195" i="7"/>
  <c r="F194" i="7"/>
  <c r="H193" i="7"/>
  <c r="J192" i="7"/>
  <c r="D191" i="7"/>
  <c r="F190" i="7"/>
  <c r="H189" i="7"/>
  <c r="J188" i="7"/>
  <c r="D187" i="7"/>
  <c r="F186" i="7"/>
  <c r="H185" i="7"/>
  <c r="J184" i="7"/>
  <c r="D183" i="7"/>
  <c r="F182" i="7"/>
  <c r="H181" i="7"/>
  <c r="J180" i="7"/>
  <c r="D179" i="7"/>
  <c r="F178" i="7"/>
  <c r="H177" i="7"/>
  <c r="J176" i="7"/>
  <c r="D175" i="7"/>
  <c r="F174" i="7"/>
  <c r="H173" i="7"/>
  <c r="J172" i="7"/>
  <c r="D171" i="7"/>
  <c r="F170" i="7"/>
  <c r="H169" i="7"/>
  <c r="J168" i="7"/>
  <c r="D167" i="7"/>
  <c r="F166" i="7"/>
  <c r="H165" i="7"/>
  <c r="J164" i="7"/>
  <c r="D163" i="7"/>
  <c r="F162" i="7"/>
  <c r="H161" i="7"/>
  <c r="J160" i="7"/>
  <c r="D159" i="7"/>
  <c r="F158" i="7"/>
  <c r="H157" i="7"/>
  <c r="H303" i="7"/>
  <c r="D248" i="7"/>
  <c r="J241" i="7"/>
  <c r="F235" i="7"/>
  <c r="D224" i="7"/>
  <c r="H221" i="7"/>
  <c r="E220" i="7"/>
  <c r="E219" i="7"/>
  <c r="C218" i="7"/>
  <c r="C217" i="7"/>
  <c r="C216" i="7"/>
  <c r="I211" i="7"/>
  <c r="I210" i="7"/>
  <c r="I209" i="7"/>
  <c r="G208" i="7"/>
  <c r="G207" i="7"/>
  <c r="G206" i="7"/>
  <c r="E205" i="7"/>
  <c r="E204" i="7"/>
  <c r="E203" i="7"/>
  <c r="E202" i="7"/>
  <c r="G201" i="7"/>
  <c r="I200" i="7"/>
  <c r="C199" i="7"/>
  <c r="E198" i="7"/>
  <c r="G197" i="7"/>
  <c r="I196" i="7"/>
  <c r="C195" i="7"/>
  <c r="E194" i="7"/>
  <c r="G193" i="7"/>
  <c r="I192" i="7"/>
  <c r="C191" i="7"/>
  <c r="E190" i="7"/>
  <c r="G189" i="7"/>
  <c r="I188" i="7"/>
  <c r="C187" i="7"/>
  <c r="E186" i="7"/>
  <c r="G185" i="7"/>
  <c r="I184" i="7"/>
  <c r="C183" i="7"/>
  <c r="E182" i="7"/>
  <c r="G181" i="7"/>
  <c r="I180" i="7"/>
  <c r="C179" i="7"/>
  <c r="E178" i="7"/>
  <c r="G177" i="7"/>
  <c r="I176" i="7"/>
  <c r="C175" i="7"/>
  <c r="E174" i="7"/>
  <c r="G173" i="7"/>
  <c r="I172" i="7"/>
  <c r="C171" i="7"/>
  <c r="E170" i="7"/>
  <c r="G169" i="7"/>
  <c r="I168" i="7"/>
  <c r="C167" i="7"/>
  <c r="E166" i="7"/>
  <c r="G165" i="7"/>
  <c r="I164" i="7"/>
  <c r="C163" i="7"/>
  <c r="E162" i="7"/>
  <c r="G161" i="7"/>
  <c r="I160" i="7"/>
  <c r="E298" i="7"/>
  <c r="E267" i="7"/>
  <c r="J255" i="7"/>
  <c r="F247" i="7"/>
  <c r="H234" i="7"/>
  <c r="D228" i="7"/>
  <c r="E221" i="7"/>
  <c r="D220" i="7"/>
  <c r="D219" i="7"/>
  <c r="J214" i="7"/>
  <c r="J213" i="7"/>
  <c r="J212" i="7"/>
  <c r="H211" i="7"/>
  <c r="H210" i="7"/>
  <c r="H209" i="7"/>
  <c r="F208" i="7"/>
  <c r="F207" i="7"/>
  <c r="F206" i="7"/>
  <c r="D205" i="7"/>
  <c r="D204" i="7"/>
  <c r="D203" i="7"/>
  <c r="D202" i="7"/>
  <c r="F201" i="7"/>
  <c r="H200" i="7"/>
  <c r="J199" i="7"/>
  <c r="D198" i="7"/>
  <c r="F197" i="7"/>
  <c r="H196" i="7"/>
  <c r="J195" i="7"/>
  <c r="D194" i="7"/>
  <c r="F193" i="7"/>
  <c r="H192" i="7"/>
  <c r="J191" i="7"/>
  <c r="D190" i="7"/>
  <c r="F189" i="7"/>
  <c r="H188" i="7"/>
  <c r="J187" i="7"/>
  <c r="D186" i="7"/>
  <c r="F185" i="7"/>
  <c r="H184" i="7"/>
  <c r="J183" i="7"/>
  <c r="D182" i="7"/>
  <c r="F181" i="7"/>
  <c r="H180" i="7"/>
  <c r="J179" i="7"/>
  <c r="D178" i="7"/>
  <c r="F177" i="7"/>
  <c r="H176" i="7"/>
  <c r="J175" i="7"/>
  <c r="D174" i="7"/>
  <c r="F173" i="7"/>
  <c r="H172" i="7"/>
  <c r="J171" i="7"/>
  <c r="D170" i="7"/>
  <c r="F169" i="7"/>
  <c r="H168" i="7"/>
  <c r="J167" i="7"/>
  <c r="D166" i="7"/>
  <c r="F165" i="7"/>
  <c r="H164" i="7"/>
  <c r="J163" i="7"/>
  <c r="D162" i="7"/>
  <c r="F161" i="7"/>
  <c r="H160" i="7"/>
  <c r="J159" i="7"/>
  <c r="D158" i="7"/>
  <c r="F157" i="7"/>
  <c r="H156" i="7"/>
  <c r="J155" i="7"/>
  <c r="I289" i="7"/>
  <c r="E253" i="7"/>
  <c r="J245" i="7"/>
  <c r="F239" i="7"/>
  <c r="H226" i="7"/>
  <c r="D223" i="7"/>
  <c r="J218" i="7"/>
  <c r="J217" i="7"/>
  <c r="J216" i="7"/>
  <c r="H215" i="7"/>
  <c r="H214" i="7"/>
  <c r="H213" i="7"/>
  <c r="F212" i="7"/>
  <c r="F211" i="7"/>
  <c r="F210" i="7"/>
  <c r="D209" i="7"/>
  <c r="D208" i="7"/>
  <c r="D207" i="7"/>
  <c r="J202" i="7"/>
  <c r="D201" i="7"/>
  <c r="F200" i="7"/>
  <c r="H199" i="7"/>
  <c r="J198" i="7"/>
  <c r="D197" i="7"/>
  <c r="F196" i="7"/>
  <c r="H195" i="7"/>
  <c r="J194" i="7"/>
  <c r="D193" i="7"/>
  <c r="F192" i="7"/>
  <c r="H191" i="7"/>
  <c r="J190" i="7"/>
  <c r="D189" i="7"/>
  <c r="F188" i="7"/>
  <c r="H187" i="7"/>
  <c r="J186" i="7"/>
  <c r="D185" i="7"/>
  <c r="F184" i="7"/>
  <c r="H183" i="7"/>
  <c r="J182" i="7"/>
  <c r="D181" i="7"/>
  <c r="F180" i="7"/>
  <c r="H179" i="7"/>
  <c r="J178" i="7"/>
  <c r="D177" i="7"/>
  <c r="F176" i="7"/>
  <c r="H175" i="7"/>
  <c r="J174" i="7"/>
  <c r="D173" i="7"/>
  <c r="F172" i="7"/>
  <c r="H171" i="7"/>
  <c r="J170" i="7"/>
  <c r="D169" i="7"/>
  <c r="F168" i="7"/>
  <c r="H167" i="7"/>
  <c r="J166" i="7"/>
  <c r="D165" i="7"/>
  <c r="F164" i="7"/>
  <c r="H163" i="7"/>
  <c r="J162" i="7"/>
  <c r="G285" i="7"/>
  <c r="E262" i="7"/>
  <c r="H238" i="7"/>
  <c r="D232" i="7"/>
  <c r="J225" i="7"/>
  <c r="H222" i="7"/>
  <c r="I219" i="7"/>
  <c r="I218" i="7"/>
  <c r="I217" i="7"/>
  <c r="G216" i="7"/>
  <c r="G215" i="7"/>
  <c r="G214" i="7"/>
  <c r="E213" i="7"/>
  <c r="E212" i="7"/>
  <c r="E211" i="7"/>
  <c r="C210" i="7"/>
  <c r="C209" i="7"/>
  <c r="C208" i="7"/>
  <c r="I203" i="7"/>
  <c r="I202" i="7"/>
  <c r="C201" i="7"/>
  <c r="E200" i="7"/>
  <c r="G199" i="7"/>
  <c r="I198" i="7"/>
  <c r="C197" i="7"/>
  <c r="E196" i="7"/>
  <c r="G195" i="7"/>
  <c r="I194" i="7"/>
  <c r="C193" i="7"/>
  <c r="E192" i="7"/>
  <c r="G191" i="7"/>
  <c r="I190" i="7"/>
  <c r="C189" i="7"/>
  <c r="E188" i="7"/>
  <c r="G187" i="7"/>
  <c r="I186" i="7"/>
  <c r="C185" i="7"/>
  <c r="E184" i="7"/>
  <c r="G183" i="7"/>
  <c r="I182" i="7"/>
  <c r="C181" i="7"/>
  <c r="E180" i="7"/>
  <c r="G179" i="7"/>
  <c r="I178" i="7"/>
  <c r="C177" i="7"/>
  <c r="E176" i="7"/>
  <c r="G175" i="7"/>
  <c r="I174" i="7"/>
  <c r="C173" i="7"/>
  <c r="E172" i="7"/>
  <c r="G171" i="7"/>
  <c r="I170" i="7"/>
  <c r="C169" i="7"/>
  <c r="C294" i="7"/>
  <c r="C221" i="7"/>
  <c r="G212" i="7"/>
  <c r="C204" i="7"/>
  <c r="E197" i="7"/>
  <c r="G184" i="7"/>
  <c r="C178" i="7"/>
  <c r="I171" i="7"/>
  <c r="I163" i="7"/>
  <c r="D161" i="7"/>
  <c r="C159" i="7"/>
  <c r="G157" i="7"/>
  <c r="F156" i="7"/>
  <c r="E155" i="7"/>
  <c r="F154" i="7"/>
  <c r="H153" i="7"/>
  <c r="J152" i="7"/>
  <c r="D151" i="7"/>
  <c r="F150" i="7"/>
  <c r="H149" i="7"/>
  <c r="J148" i="7"/>
  <c r="D147" i="7"/>
  <c r="F146" i="7"/>
  <c r="H145" i="7"/>
  <c r="J144" i="7"/>
  <c r="D143" i="7"/>
  <c r="F142" i="7"/>
  <c r="H141" i="7"/>
  <c r="J140" i="7"/>
  <c r="D139" i="7"/>
  <c r="F138" i="7"/>
  <c r="H137" i="7"/>
  <c r="J136" i="7"/>
  <c r="D135" i="7"/>
  <c r="F134" i="7"/>
  <c r="H133" i="7"/>
  <c r="J132" i="7"/>
  <c r="D131" i="7"/>
  <c r="F130" i="7"/>
  <c r="H129" i="7"/>
  <c r="J128" i="7"/>
  <c r="D127" i="7"/>
  <c r="F126" i="7"/>
  <c r="H125" i="7"/>
  <c r="J124" i="7"/>
  <c r="D123" i="7"/>
  <c r="F122" i="7"/>
  <c r="H121" i="7"/>
  <c r="J120" i="7"/>
  <c r="D119" i="7"/>
  <c r="F118" i="7"/>
  <c r="H117" i="7"/>
  <c r="J116" i="7"/>
  <c r="C165" i="7"/>
  <c r="J156" i="7"/>
  <c r="G151" i="7"/>
  <c r="E144" i="7"/>
  <c r="I138" i="7"/>
  <c r="I134" i="7"/>
  <c r="E120" i="7"/>
  <c r="E116" i="7"/>
  <c r="G265" i="7"/>
  <c r="C220" i="7"/>
  <c r="G211" i="7"/>
  <c r="G196" i="7"/>
  <c r="C190" i="7"/>
  <c r="I183" i="7"/>
  <c r="E177" i="7"/>
  <c r="I166" i="7"/>
  <c r="G163" i="7"/>
  <c r="C161" i="7"/>
  <c r="E157" i="7"/>
  <c r="E156" i="7"/>
  <c r="D155" i="7"/>
  <c r="E154" i="7"/>
  <c r="G153" i="7"/>
  <c r="I152" i="7"/>
  <c r="C151" i="7"/>
  <c r="E150" i="7"/>
  <c r="G149" i="7"/>
  <c r="I148" i="7"/>
  <c r="C147" i="7"/>
  <c r="E146" i="7"/>
  <c r="G145" i="7"/>
  <c r="I144" i="7"/>
  <c r="C143" i="7"/>
  <c r="E142" i="7"/>
  <c r="G141" i="7"/>
  <c r="I140" i="7"/>
  <c r="C139" i="7"/>
  <c r="E138" i="7"/>
  <c r="G137" i="7"/>
  <c r="I136" i="7"/>
  <c r="C135" i="7"/>
  <c r="E134" i="7"/>
  <c r="G133" i="7"/>
  <c r="I132" i="7"/>
  <c r="C131" i="7"/>
  <c r="E130" i="7"/>
  <c r="G129" i="7"/>
  <c r="I128" i="7"/>
  <c r="C127" i="7"/>
  <c r="E126" i="7"/>
  <c r="G125" i="7"/>
  <c r="I124" i="7"/>
  <c r="C123" i="7"/>
  <c r="E122" i="7"/>
  <c r="G121" i="7"/>
  <c r="I120" i="7"/>
  <c r="C119" i="7"/>
  <c r="E118" i="7"/>
  <c r="G117" i="7"/>
  <c r="I116" i="7"/>
  <c r="G180" i="7"/>
  <c r="C158" i="7"/>
  <c r="C149" i="7"/>
  <c r="C145" i="7"/>
  <c r="C141" i="7"/>
  <c r="E136" i="7"/>
  <c r="G131" i="7"/>
  <c r="I126" i="7"/>
  <c r="C121" i="7"/>
  <c r="F254" i="7"/>
  <c r="G210" i="7"/>
  <c r="C202" i="7"/>
  <c r="I195" i="7"/>
  <c r="E189" i="7"/>
  <c r="G176" i="7"/>
  <c r="C170" i="7"/>
  <c r="C166" i="7"/>
  <c r="G160" i="7"/>
  <c r="J158" i="7"/>
  <c r="D157" i="7"/>
  <c r="C156" i="7"/>
  <c r="C155" i="7"/>
  <c r="D154" i="7"/>
  <c r="F153" i="7"/>
  <c r="H152" i="7"/>
  <c r="J151" i="7"/>
  <c r="D150" i="7"/>
  <c r="F149" i="7"/>
  <c r="H148" i="7"/>
  <c r="J147" i="7"/>
  <c r="D146" i="7"/>
  <c r="F145" i="7"/>
  <c r="H144" i="7"/>
  <c r="J143" i="7"/>
  <c r="D142" i="7"/>
  <c r="F141" i="7"/>
  <c r="H140" i="7"/>
  <c r="J139" i="7"/>
  <c r="D138" i="7"/>
  <c r="F137" i="7"/>
  <c r="H136" i="7"/>
  <c r="J135" i="7"/>
  <c r="D134" i="7"/>
  <c r="F133" i="7"/>
  <c r="H132" i="7"/>
  <c r="J131" i="7"/>
  <c r="D130" i="7"/>
  <c r="F129" i="7"/>
  <c r="H128" i="7"/>
  <c r="J127" i="7"/>
  <c r="D126" i="7"/>
  <c r="F125" i="7"/>
  <c r="H124" i="7"/>
  <c r="J123" i="7"/>
  <c r="D122" i="7"/>
  <c r="F121" i="7"/>
  <c r="H120" i="7"/>
  <c r="J119" i="7"/>
  <c r="D118" i="7"/>
  <c r="F117" i="7"/>
  <c r="H116" i="7"/>
  <c r="E207" i="7"/>
  <c r="I159" i="7"/>
  <c r="J154" i="7"/>
  <c r="G147" i="7"/>
  <c r="G143" i="7"/>
  <c r="G139" i="7"/>
  <c r="E128" i="7"/>
  <c r="G123" i="7"/>
  <c r="I118" i="7"/>
  <c r="H246" i="7"/>
  <c r="E209" i="7"/>
  <c r="E201" i="7"/>
  <c r="G188" i="7"/>
  <c r="C182" i="7"/>
  <c r="I175" i="7"/>
  <c r="E169" i="7"/>
  <c r="I162" i="7"/>
  <c r="F160" i="7"/>
  <c r="I158" i="7"/>
  <c r="C157" i="7"/>
  <c r="C154" i="7"/>
  <c r="E153" i="7"/>
  <c r="G152" i="7"/>
  <c r="I151" i="7"/>
  <c r="C150" i="7"/>
  <c r="E149" i="7"/>
  <c r="G148" i="7"/>
  <c r="I147" i="7"/>
  <c r="C146" i="7"/>
  <c r="E145" i="7"/>
  <c r="G144" i="7"/>
  <c r="I143" i="7"/>
  <c r="C142" i="7"/>
  <c r="E141" i="7"/>
  <c r="G140" i="7"/>
  <c r="I139" i="7"/>
  <c r="C138" i="7"/>
  <c r="E137" i="7"/>
  <c r="G136" i="7"/>
  <c r="I135" i="7"/>
  <c r="C134" i="7"/>
  <c r="E133" i="7"/>
  <c r="G132" i="7"/>
  <c r="I131" i="7"/>
  <c r="C130" i="7"/>
  <c r="E129" i="7"/>
  <c r="G128" i="7"/>
  <c r="I127" i="7"/>
  <c r="C126" i="7"/>
  <c r="E125" i="7"/>
  <c r="G124" i="7"/>
  <c r="I123" i="7"/>
  <c r="C122" i="7"/>
  <c r="E121" i="7"/>
  <c r="G120" i="7"/>
  <c r="I119" i="7"/>
  <c r="C118" i="7"/>
  <c r="E117" i="7"/>
  <c r="G116" i="7"/>
  <c r="I215" i="7"/>
  <c r="E152" i="7"/>
  <c r="I146" i="7"/>
  <c r="E140" i="7"/>
  <c r="G135" i="7"/>
  <c r="I130" i="7"/>
  <c r="E124" i="7"/>
  <c r="G119" i="7"/>
  <c r="D240" i="7"/>
  <c r="E208" i="7"/>
  <c r="G200" i="7"/>
  <c r="C194" i="7"/>
  <c r="I187" i="7"/>
  <c r="E181" i="7"/>
  <c r="G168" i="7"/>
  <c r="E165" i="7"/>
  <c r="C162" i="7"/>
  <c r="E160" i="7"/>
  <c r="E158" i="7"/>
  <c r="D153" i="7"/>
  <c r="F152" i="7"/>
  <c r="H151" i="7"/>
  <c r="J150" i="7"/>
  <c r="D149" i="7"/>
  <c r="F148" i="7"/>
  <c r="H147" i="7"/>
  <c r="J146" i="7"/>
  <c r="D145" i="7"/>
  <c r="F144" i="7"/>
  <c r="H143" i="7"/>
  <c r="J142" i="7"/>
  <c r="D141" i="7"/>
  <c r="F140" i="7"/>
  <c r="H139" i="7"/>
  <c r="J138" i="7"/>
  <c r="D137" i="7"/>
  <c r="F136" i="7"/>
  <c r="H135" i="7"/>
  <c r="J134" i="7"/>
  <c r="D133" i="7"/>
  <c r="F132" i="7"/>
  <c r="H131" i="7"/>
  <c r="J130" i="7"/>
  <c r="D129" i="7"/>
  <c r="F128" i="7"/>
  <c r="H127" i="7"/>
  <c r="J126" i="7"/>
  <c r="D125" i="7"/>
  <c r="F124" i="7"/>
  <c r="H123" i="7"/>
  <c r="J122" i="7"/>
  <c r="D121" i="7"/>
  <c r="F120" i="7"/>
  <c r="H119" i="7"/>
  <c r="J118" i="7"/>
  <c r="D117" i="7"/>
  <c r="F116" i="7"/>
  <c r="J233" i="7"/>
  <c r="F227" i="7"/>
  <c r="I214" i="7"/>
  <c r="C206" i="7"/>
  <c r="G192" i="7"/>
  <c r="C186" i="7"/>
  <c r="I179" i="7"/>
  <c r="E173" i="7"/>
  <c r="I167" i="7"/>
  <c r="G164" i="7"/>
  <c r="H159" i="7"/>
  <c r="I156" i="7"/>
  <c r="H155" i="7"/>
  <c r="I154" i="7"/>
  <c r="J153" i="7"/>
  <c r="D152" i="7"/>
  <c r="F151" i="7"/>
  <c r="H150" i="7"/>
  <c r="J149" i="7"/>
  <c r="D148" i="7"/>
  <c r="F147" i="7"/>
  <c r="H146" i="7"/>
  <c r="J145" i="7"/>
  <c r="D144" i="7"/>
  <c r="F143" i="7"/>
  <c r="H142" i="7"/>
  <c r="J141" i="7"/>
  <c r="D140" i="7"/>
  <c r="F139" i="7"/>
  <c r="H138" i="7"/>
  <c r="J137" i="7"/>
  <c r="D136" i="7"/>
  <c r="F135" i="7"/>
  <c r="H134" i="7"/>
  <c r="J133" i="7"/>
  <c r="D132" i="7"/>
  <c r="F131" i="7"/>
  <c r="H130" i="7"/>
  <c r="J129" i="7"/>
  <c r="D128" i="7"/>
  <c r="F127" i="7"/>
  <c r="H126" i="7"/>
  <c r="J125" i="7"/>
  <c r="D124" i="7"/>
  <c r="F123" i="7"/>
  <c r="H122" i="7"/>
  <c r="J121" i="7"/>
  <c r="D120" i="7"/>
  <c r="F119" i="7"/>
  <c r="H118" i="7"/>
  <c r="J117" i="7"/>
  <c r="D116" i="7"/>
  <c r="E193" i="7"/>
  <c r="C174" i="7"/>
  <c r="I155" i="7"/>
  <c r="I150" i="7"/>
  <c r="C137" i="7"/>
  <c r="C133" i="7"/>
  <c r="C129" i="7"/>
  <c r="C125" i="7"/>
  <c r="C117" i="7"/>
  <c r="F223" i="7"/>
  <c r="I213" i="7"/>
  <c r="C205" i="7"/>
  <c r="C198" i="7"/>
  <c r="I191" i="7"/>
  <c r="E185" i="7"/>
  <c r="G172" i="7"/>
  <c r="G167" i="7"/>
  <c r="E164" i="7"/>
  <c r="E161" i="7"/>
  <c r="G159" i="7"/>
  <c r="G156" i="7"/>
  <c r="G155" i="7"/>
  <c r="G154" i="7"/>
  <c r="I153" i="7"/>
  <c r="C152" i="7"/>
  <c r="E151" i="7"/>
  <c r="G150" i="7"/>
  <c r="I149" i="7"/>
  <c r="C148" i="7"/>
  <c r="E147" i="7"/>
  <c r="G146" i="7"/>
  <c r="I145" i="7"/>
  <c r="C144" i="7"/>
  <c r="E143" i="7"/>
  <c r="G142" i="7"/>
  <c r="I141" i="7"/>
  <c r="C140" i="7"/>
  <c r="E139" i="7"/>
  <c r="G138" i="7"/>
  <c r="I137" i="7"/>
  <c r="C136" i="7"/>
  <c r="E135" i="7"/>
  <c r="G134" i="7"/>
  <c r="I133" i="7"/>
  <c r="C132" i="7"/>
  <c r="E131" i="7"/>
  <c r="G130" i="7"/>
  <c r="I129" i="7"/>
  <c r="C128" i="7"/>
  <c r="E127" i="7"/>
  <c r="G126" i="7"/>
  <c r="I125" i="7"/>
  <c r="C124" i="7"/>
  <c r="E123" i="7"/>
  <c r="G122" i="7"/>
  <c r="I121" i="7"/>
  <c r="C120" i="7"/>
  <c r="E119" i="7"/>
  <c r="G118" i="7"/>
  <c r="I117" i="7"/>
  <c r="C116" i="7"/>
  <c r="I199" i="7"/>
  <c r="E168" i="7"/>
  <c r="C153" i="7"/>
  <c r="E148" i="7"/>
  <c r="I142" i="7"/>
  <c r="E132" i="7"/>
  <c r="G127" i="7"/>
  <c r="I122" i="7"/>
  <c r="D385" i="7" l="1"/>
  <c r="J386" i="7"/>
  <c r="G340" i="7"/>
  <c r="E341" i="7"/>
  <c r="I347" i="7"/>
  <c r="G356" i="7"/>
  <c r="E357" i="7"/>
  <c r="I363" i="7"/>
  <c r="E365" i="7"/>
  <c r="G372" i="7"/>
  <c r="E373" i="7"/>
  <c r="I379" i="7"/>
  <c r="E381" i="7"/>
  <c r="H332" i="7"/>
  <c r="F333" i="7"/>
  <c r="J339" i="7"/>
  <c r="F341" i="7"/>
  <c r="H348" i="7"/>
  <c r="J371" i="7"/>
  <c r="F349" i="7"/>
  <c r="J355" i="7"/>
  <c r="F357" i="7"/>
  <c r="H364" i="7"/>
  <c r="F365" i="7"/>
  <c r="F348" i="7"/>
  <c r="F364" i="7"/>
  <c r="F380" i="7"/>
  <c r="C342" i="7"/>
  <c r="C358" i="7"/>
  <c r="C374" i="7"/>
  <c r="D334" i="7"/>
  <c r="D350" i="7"/>
  <c r="D366" i="7"/>
  <c r="G348" i="7"/>
  <c r="G364" i="7"/>
  <c r="G380" i="7"/>
  <c r="H340" i="7"/>
  <c r="H356" i="7"/>
  <c r="H372" i="7"/>
  <c r="F373" i="7"/>
  <c r="C334" i="7"/>
  <c r="C350" i="7"/>
  <c r="C366" i="7"/>
  <c r="C382" i="7"/>
  <c r="D342" i="7"/>
  <c r="D358" i="7"/>
  <c r="D374" i="7"/>
  <c r="D345" i="7"/>
  <c r="D361" i="7"/>
  <c r="D377" i="7"/>
  <c r="I339" i="7"/>
  <c r="I355" i="7"/>
  <c r="I371" i="7"/>
  <c r="J331" i="7"/>
  <c r="J347" i="7"/>
  <c r="J363" i="7"/>
  <c r="J379" i="7"/>
  <c r="H380" i="7"/>
  <c r="F381" i="7"/>
  <c r="D382" i="7"/>
  <c r="G365" i="7"/>
  <c r="J324" i="7"/>
  <c r="J332" i="7"/>
  <c r="J340" i="7"/>
  <c r="J348" i="7"/>
  <c r="J356" i="7"/>
  <c r="J364" i="7"/>
  <c r="J372" i="7"/>
  <c r="J380" i="7"/>
  <c r="C332" i="7"/>
  <c r="C340" i="7"/>
  <c r="C348" i="7"/>
  <c r="C356" i="7"/>
  <c r="C364" i="7"/>
  <c r="C372" i="7"/>
  <c r="C380" i="7"/>
  <c r="F335" i="7"/>
  <c r="F343" i="7"/>
  <c r="F351" i="7"/>
  <c r="F359" i="7"/>
  <c r="F367" i="7"/>
  <c r="F375" i="7"/>
  <c r="F383" i="7"/>
  <c r="G323" i="7"/>
  <c r="G331" i="7"/>
  <c r="G339" i="7"/>
  <c r="G347" i="7"/>
  <c r="G355" i="7"/>
  <c r="G363" i="7"/>
  <c r="G371" i="7"/>
  <c r="G379" i="7"/>
  <c r="D333" i="7"/>
  <c r="D341" i="7"/>
  <c r="D349" i="7"/>
  <c r="D357" i="7"/>
  <c r="D365" i="7"/>
  <c r="D373" i="7"/>
  <c r="D381" i="7"/>
  <c r="I335" i="7"/>
  <c r="I343" i="7"/>
  <c r="I351" i="7"/>
  <c r="I359" i="7"/>
  <c r="I367" i="7"/>
  <c r="I375" i="7"/>
  <c r="I383" i="7"/>
  <c r="J335" i="7"/>
  <c r="J343" i="7"/>
  <c r="J351" i="7"/>
  <c r="J359" i="7"/>
  <c r="J367" i="7"/>
  <c r="J375" i="7"/>
  <c r="J383" i="7"/>
  <c r="E378" i="7"/>
  <c r="H325" i="7"/>
  <c r="H333" i="7"/>
  <c r="H341" i="7"/>
  <c r="H349" i="7"/>
  <c r="H357" i="7"/>
  <c r="H365" i="7"/>
  <c r="H373" i="7"/>
  <c r="H381" i="7"/>
  <c r="I333" i="7"/>
  <c r="I341" i="7"/>
  <c r="I349" i="7"/>
  <c r="I357" i="7"/>
  <c r="I365" i="7"/>
  <c r="I373" i="7"/>
  <c r="I381" i="7"/>
  <c r="D336" i="7"/>
  <c r="D344" i="7"/>
  <c r="D352" i="7"/>
  <c r="D360" i="7"/>
  <c r="D368" i="7"/>
  <c r="D376" i="7"/>
  <c r="D384" i="7"/>
  <c r="E324" i="7"/>
  <c r="E332" i="7"/>
  <c r="E340" i="7"/>
  <c r="E348" i="7"/>
  <c r="E356" i="7"/>
  <c r="E364" i="7"/>
  <c r="E372" i="7"/>
  <c r="E380" i="7"/>
  <c r="J334" i="7"/>
  <c r="J342" i="7"/>
  <c r="J350" i="7"/>
  <c r="J358" i="7"/>
  <c r="J366" i="7"/>
  <c r="J374" i="7"/>
  <c r="J382" i="7"/>
  <c r="G336" i="7"/>
  <c r="G344" i="7"/>
  <c r="G352" i="7"/>
  <c r="G360" i="7"/>
  <c r="G368" i="7"/>
  <c r="G376" i="7"/>
  <c r="G384" i="7"/>
  <c r="H336" i="7"/>
  <c r="H344" i="7"/>
  <c r="H352" i="7"/>
  <c r="H360" i="7"/>
  <c r="H368" i="7"/>
  <c r="H376" i="7"/>
  <c r="H384" i="7"/>
  <c r="J337" i="7"/>
  <c r="J345" i="7"/>
  <c r="J353" i="7"/>
  <c r="J361" i="7"/>
  <c r="J369" i="7"/>
  <c r="J377" i="7"/>
  <c r="J385" i="7"/>
  <c r="C325" i="7"/>
  <c r="C333" i="7"/>
  <c r="C341" i="7"/>
  <c r="C349" i="7"/>
  <c r="C357" i="7"/>
  <c r="C365" i="7"/>
  <c r="C373" i="7"/>
  <c r="C381" i="7"/>
  <c r="H335" i="7"/>
  <c r="H343" i="7"/>
  <c r="H351" i="7"/>
  <c r="H359" i="7"/>
  <c r="H367" i="7"/>
  <c r="H375" i="7"/>
  <c r="H383" i="7"/>
  <c r="E337" i="7"/>
  <c r="E345" i="7"/>
  <c r="E353" i="7"/>
  <c r="E361" i="7"/>
  <c r="E369" i="7"/>
  <c r="E377" i="7"/>
  <c r="E385" i="7"/>
  <c r="F337" i="7"/>
  <c r="F345" i="7"/>
  <c r="F353" i="7"/>
  <c r="F361" i="7"/>
  <c r="F369" i="7"/>
  <c r="F377" i="7"/>
  <c r="F385" i="7"/>
  <c r="I331" i="7"/>
  <c r="D319" i="7"/>
  <c r="D327" i="7"/>
  <c r="D335" i="7"/>
  <c r="D343" i="7"/>
  <c r="D351" i="7"/>
  <c r="D359" i="7"/>
  <c r="D367" i="7"/>
  <c r="D375" i="7"/>
  <c r="D383" i="7"/>
  <c r="E335" i="7"/>
  <c r="E343" i="7"/>
  <c r="E351" i="7"/>
  <c r="E359" i="7"/>
  <c r="E367" i="7"/>
  <c r="E375" i="7"/>
  <c r="E383" i="7"/>
  <c r="H338" i="7"/>
  <c r="H346" i="7"/>
  <c r="H354" i="7"/>
  <c r="H362" i="7"/>
  <c r="H370" i="7"/>
  <c r="H378" i="7"/>
  <c r="H386" i="7"/>
  <c r="I326" i="7"/>
  <c r="I334" i="7"/>
  <c r="I342" i="7"/>
  <c r="I350" i="7"/>
  <c r="I358" i="7"/>
  <c r="I366" i="7"/>
  <c r="I374" i="7"/>
  <c r="I382" i="7"/>
  <c r="F336" i="7"/>
  <c r="F344" i="7"/>
  <c r="F352" i="7"/>
  <c r="F360" i="7"/>
  <c r="F368" i="7"/>
  <c r="F376" i="7"/>
  <c r="F384" i="7"/>
  <c r="C338" i="7"/>
  <c r="C346" i="7"/>
  <c r="C354" i="7"/>
  <c r="C362" i="7"/>
  <c r="C370" i="7"/>
  <c r="C378" i="7"/>
  <c r="C386" i="7"/>
  <c r="D338" i="7"/>
  <c r="D346" i="7"/>
  <c r="D354" i="7"/>
  <c r="D362" i="7"/>
  <c r="D370" i="7"/>
  <c r="D378" i="7"/>
  <c r="C23" i="2"/>
  <c r="M8" i="1"/>
  <c r="M5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N8" i="1" s="1"/>
  <c r="I343" i="1"/>
  <c r="I344" i="1"/>
  <c r="I345" i="1"/>
  <c r="I346" i="1"/>
  <c r="I347" i="1"/>
  <c r="I348" i="1"/>
  <c r="I349" i="1"/>
  <c r="I350" i="1"/>
  <c r="I351" i="1"/>
  <c r="I352" i="1"/>
  <c r="I353" i="1"/>
  <c r="I354" i="1"/>
  <c r="N5" i="1" s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11" i="1"/>
  <c r="Q11" i="1"/>
  <c r="K13" i="1" l="1"/>
  <c r="N31" i="2" s="1"/>
  <c r="J11" i="1"/>
  <c r="O8" i="1"/>
  <c r="O5" i="1"/>
  <c r="F5" i="1"/>
  <c r="G5" i="8" l="1"/>
  <c r="G5" i="7"/>
  <c r="D5" i="1"/>
  <c r="G3" i="8" l="1"/>
  <c r="G3" i="7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408" i="1"/>
  <c r="Q409" i="1"/>
  <c r="J13" i="1"/>
  <c r="J14" i="1"/>
  <c r="J15" i="1"/>
  <c r="J16" i="1"/>
  <c r="J17" i="1"/>
  <c r="J19" i="1"/>
  <c r="J21" i="1"/>
  <c r="J22" i="1"/>
  <c r="J23" i="1"/>
  <c r="J25" i="1"/>
  <c r="J27" i="1"/>
  <c r="J29" i="1"/>
  <c r="J30" i="1"/>
  <c r="J31" i="1"/>
  <c r="J33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1" i="1"/>
  <c r="J62" i="1"/>
  <c r="J63" i="1"/>
  <c r="J65" i="1"/>
  <c r="J66" i="1"/>
  <c r="J67" i="1"/>
  <c r="J68" i="1"/>
  <c r="J69" i="1"/>
  <c r="J70" i="1"/>
  <c r="J71" i="1"/>
  <c r="J73" i="1"/>
  <c r="J74" i="1"/>
  <c r="J75" i="1"/>
  <c r="J76" i="1"/>
  <c r="J77" i="1"/>
  <c r="J78" i="1"/>
  <c r="J79" i="1"/>
  <c r="J80" i="1"/>
  <c r="J81" i="1"/>
  <c r="J83" i="1"/>
  <c r="J85" i="1"/>
  <c r="J86" i="1"/>
  <c r="J87" i="1"/>
  <c r="J89" i="1"/>
  <c r="J90" i="1"/>
  <c r="J91" i="1"/>
  <c r="J92" i="1"/>
  <c r="J93" i="1"/>
  <c r="J94" i="1"/>
  <c r="J95" i="1"/>
  <c r="J96" i="1"/>
  <c r="J97" i="1"/>
  <c r="J99" i="1"/>
  <c r="J101" i="1"/>
  <c r="J102" i="1"/>
  <c r="J103" i="1"/>
  <c r="J105" i="1"/>
  <c r="J106" i="1"/>
  <c r="J107" i="1"/>
  <c r="J109" i="1"/>
  <c r="J110" i="1"/>
  <c r="J111" i="1"/>
  <c r="J112" i="1"/>
  <c r="J113" i="1"/>
  <c r="J115" i="1"/>
  <c r="J116" i="1"/>
  <c r="J117" i="1"/>
  <c r="J118" i="1"/>
  <c r="J119" i="1"/>
  <c r="J121" i="1"/>
  <c r="J122" i="1"/>
  <c r="J123" i="1"/>
  <c r="J124" i="1"/>
  <c r="J125" i="1"/>
  <c r="J126" i="1"/>
  <c r="J127" i="1"/>
  <c r="J128" i="1"/>
  <c r="J129" i="1"/>
  <c r="J131" i="1"/>
  <c r="J132" i="1"/>
  <c r="J133" i="1"/>
  <c r="J134" i="1"/>
  <c r="J135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3" i="1"/>
  <c r="J154" i="1"/>
  <c r="J155" i="1"/>
  <c r="J156" i="1"/>
  <c r="J157" i="1"/>
  <c r="J158" i="1"/>
  <c r="J159" i="1"/>
  <c r="J160" i="1"/>
  <c r="J161" i="1"/>
  <c r="J163" i="1"/>
  <c r="J165" i="1"/>
  <c r="J166" i="1"/>
  <c r="J167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5" i="1"/>
  <c r="J186" i="1"/>
  <c r="J187" i="1"/>
  <c r="J188" i="1"/>
  <c r="J189" i="1"/>
  <c r="J191" i="1"/>
  <c r="J192" i="1"/>
  <c r="J194" i="1"/>
  <c r="J195" i="1"/>
  <c r="J197" i="1"/>
  <c r="J198" i="1"/>
  <c r="J199" i="1"/>
  <c r="J200" i="1"/>
  <c r="J201" i="1"/>
  <c r="J203" i="1"/>
  <c r="J204" i="1"/>
  <c r="J205" i="1"/>
  <c r="J206" i="1"/>
  <c r="J207" i="1"/>
  <c r="J210" i="1"/>
  <c r="J211" i="1"/>
  <c r="J212" i="1"/>
  <c r="J215" i="1"/>
  <c r="J216" i="1"/>
  <c r="J219" i="1"/>
  <c r="J220" i="1"/>
  <c r="J221" i="1"/>
  <c r="J222" i="1"/>
  <c r="J223" i="1"/>
  <c r="J224" i="1"/>
  <c r="J226" i="1"/>
  <c r="J227" i="1"/>
  <c r="J229" i="1"/>
  <c r="J230" i="1"/>
  <c r="J231" i="1"/>
  <c r="J232" i="1"/>
  <c r="J233" i="1"/>
  <c r="J235" i="1"/>
  <c r="J236" i="1"/>
  <c r="J238" i="1"/>
  <c r="J239" i="1"/>
  <c r="J241" i="1"/>
  <c r="J242" i="1"/>
  <c r="J243" i="1"/>
  <c r="J244" i="1"/>
  <c r="J246" i="1"/>
  <c r="J247" i="1"/>
  <c r="J248" i="1"/>
  <c r="J251" i="1"/>
  <c r="J252" i="1"/>
  <c r="J253" i="1"/>
  <c r="J254" i="1"/>
  <c r="J255" i="1"/>
  <c r="J256" i="1"/>
  <c r="J257" i="1"/>
  <c r="J258" i="1"/>
  <c r="J259" i="1"/>
  <c r="J261" i="1"/>
  <c r="J263" i="1"/>
  <c r="J265" i="1"/>
  <c r="J266" i="1"/>
  <c r="J267" i="1"/>
  <c r="J268" i="1"/>
  <c r="J270" i="1"/>
  <c r="J271" i="1"/>
  <c r="J274" i="1"/>
  <c r="J275" i="1"/>
  <c r="J276" i="1"/>
  <c r="J278" i="1"/>
  <c r="J279" i="1"/>
  <c r="J280" i="1"/>
  <c r="J283" i="1"/>
  <c r="J284" i="1"/>
  <c r="J285" i="1"/>
  <c r="J286" i="1"/>
  <c r="J287" i="1"/>
  <c r="J288" i="1"/>
  <c r="J289" i="1"/>
  <c r="J290" i="1"/>
  <c r="J291" i="1"/>
  <c r="J293" i="1"/>
  <c r="J295" i="1"/>
  <c r="J297" i="1"/>
  <c r="J298" i="1"/>
  <c r="J299" i="1"/>
  <c r="J300" i="1"/>
  <c r="J301" i="1"/>
  <c r="J302" i="1"/>
  <c r="J303" i="1"/>
  <c r="J305" i="1"/>
  <c r="J306" i="1"/>
  <c r="J307" i="1"/>
  <c r="J309" i="1"/>
  <c r="J311" i="1"/>
  <c r="J314" i="1"/>
  <c r="J315" i="1"/>
  <c r="J316" i="1"/>
  <c r="J317" i="1"/>
  <c r="J319" i="1"/>
  <c r="J320" i="1"/>
  <c r="J322" i="1"/>
  <c r="J323" i="1"/>
  <c r="J325" i="1"/>
  <c r="J327" i="1"/>
  <c r="J328" i="1"/>
  <c r="J329" i="1"/>
  <c r="J330" i="1"/>
  <c r="J331" i="1"/>
  <c r="J332" i="1"/>
  <c r="J333" i="1"/>
  <c r="J334" i="1"/>
  <c r="J335" i="1"/>
  <c r="J338" i="1"/>
  <c r="J339" i="1"/>
  <c r="J341" i="1"/>
  <c r="J342" i="1"/>
  <c r="J343" i="1"/>
  <c r="J344" i="1"/>
  <c r="J347" i="1"/>
  <c r="J348" i="1"/>
  <c r="J349" i="1"/>
  <c r="J350" i="1"/>
  <c r="J352" i="1"/>
  <c r="J353" i="1"/>
  <c r="J354" i="1"/>
  <c r="J356" i="1"/>
  <c r="J360" i="1"/>
  <c r="J361" i="1"/>
  <c r="J364" i="1"/>
  <c r="J365" i="1"/>
  <c r="J366" i="1"/>
  <c r="J368" i="1"/>
  <c r="J369" i="1"/>
  <c r="J370" i="1"/>
  <c r="J372" i="1"/>
  <c r="J374" i="1"/>
  <c r="J376" i="1"/>
  <c r="J377" i="1"/>
  <c r="J380" i="1"/>
  <c r="J382" i="1"/>
  <c r="J384" i="1"/>
  <c r="J386" i="1"/>
  <c r="J388" i="1"/>
  <c r="J389" i="1"/>
  <c r="J392" i="1"/>
  <c r="J393" i="1"/>
  <c r="J396" i="1"/>
  <c r="J397" i="1"/>
  <c r="J398" i="1"/>
  <c r="J400" i="1"/>
  <c r="J402" i="1"/>
  <c r="J404" i="1"/>
  <c r="J405" i="1"/>
  <c r="J406" i="1"/>
  <c r="J408" i="1"/>
  <c r="G5" i="1"/>
  <c r="G25" i="2"/>
  <c r="E5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P11" i="1"/>
  <c r="O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6" i="1"/>
  <c r="V227" i="1"/>
  <c r="V228" i="1"/>
  <c r="V229" i="1"/>
  <c r="V230" i="1"/>
  <c r="V231" i="1"/>
  <c r="V232" i="1"/>
  <c r="V233" i="1"/>
  <c r="V234" i="1"/>
  <c r="V235" i="1"/>
  <c r="V236" i="1"/>
  <c r="V237" i="1"/>
  <c r="V238" i="1"/>
  <c r="V239" i="1"/>
  <c r="V240" i="1"/>
  <c r="V241" i="1"/>
  <c r="V242" i="1"/>
  <c r="V243" i="1"/>
  <c r="V244" i="1"/>
  <c r="V245" i="1"/>
  <c r="V246" i="1"/>
  <c r="V247" i="1"/>
  <c r="V248" i="1"/>
  <c r="V249" i="1"/>
  <c r="V250" i="1"/>
  <c r="V251" i="1"/>
  <c r="V252" i="1"/>
  <c r="V253" i="1"/>
  <c r="V254" i="1"/>
  <c r="V255" i="1"/>
  <c r="V256" i="1"/>
  <c r="V257" i="1"/>
  <c r="V258" i="1"/>
  <c r="V259" i="1"/>
  <c r="V260" i="1"/>
  <c r="V261" i="1"/>
  <c r="V262" i="1"/>
  <c r="V263" i="1"/>
  <c r="V264" i="1"/>
  <c r="V265" i="1"/>
  <c r="V266" i="1"/>
  <c r="V267" i="1"/>
  <c r="V268" i="1"/>
  <c r="V269" i="1"/>
  <c r="V270" i="1"/>
  <c r="V271" i="1"/>
  <c r="V272" i="1"/>
  <c r="V273" i="1"/>
  <c r="V274" i="1"/>
  <c r="V275" i="1"/>
  <c r="V276" i="1"/>
  <c r="V277" i="1"/>
  <c r="V278" i="1"/>
  <c r="V279" i="1"/>
  <c r="V280" i="1"/>
  <c r="V281" i="1"/>
  <c r="V282" i="1"/>
  <c r="V283" i="1"/>
  <c r="V284" i="1"/>
  <c r="V285" i="1"/>
  <c r="V286" i="1"/>
  <c r="V287" i="1"/>
  <c r="V288" i="1"/>
  <c r="V289" i="1"/>
  <c r="V290" i="1"/>
  <c r="V291" i="1"/>
  <c r="V292" i="1"/>
  <c r="V293" i="1"/>
  <c r="V294" i="1"/>
  <c r="V295" i="1"/>
  <c r="V296" i="1"/>
  <c r="V297" i="1"/>
  <c r="V298" i="1"/>
  <c r="V299" i="1"/>
  <c r="V300" i="1"/>
  <c r="V301" i="1"/>
  <c r="V302" i="1"/>
  <c r="V303" i="1"/>
  <c r="V304" i="1"/>
  <c r="V305" i="1"/>
  <c r="V306" i="1"/>
  <c r="V307" i="1"/>
  <c r="V308" i="1"/>
  <c r="V309" i="1"/>
  <c r="V310" i="1"/>
  <c r="V311" i="1"/>
  <c r="V312" i="1"/>
  <c r="V313" i="1"/>
  <c r="V314" i="1"/>
  <c r="V315" i="1"/>
  <c r="V316" i="1"/>
  <c r="V317" i="1"/>
  <c r="V318" i="1"/>
  <c r="V319" i="1"/>
  <c r="V320" i="1"/>
  <c r="V321" i="1"/>
  <c r="V322" i="1"/>
  <c r="V323" i="1"/>
  <c r="V324" i="1"/>
  <c r="V325" i="1"/>
  <c r="V326" i="1"/>
  <c r="V327" i="1"/>
  <c r="V328" i="1"/>
  <c r="V329" i="1"/>
  <c r="V330" i="1"/>
  <c r="V331" i="1"/>
  <c r="V332" i="1"/>
  <c r="V333" i="1"/>
  <c r="V334" i="1"/>
  <c r="V335" i="1"/>
  <c r="V336" i="1"/>
  <c r="V337" i="1"/>
  <c r="V338" i="1"/>
  <c r="V339" i="1"/>
  <c r="V340" i="1"/>
  <c r="V341" i="1"/>
  <c r="V342" i="1"/>
  <c r="V343" i="1"/>
  <c r="V344" i="1"/>
  <c r="V345" i="1"/>
  <c r="V346" i="1"/>
  <c r="V347" i="1"/>
  <c r="V348" i="1"/>
  <c r="V349" i="1"/>
  <c r="V350" i="1"/>
  <c r="V351" i="1"/>
  <c r="V352" i="1"/>
  <c r="V353" i="1"/>
  <c r="V354" i="1"/>
  <c r="V355" i="1"/>
  <c r="V356" i="1"/>
  <c r="V357" i="1"/>
  <c r="V358" i="1"/>
  <c r="V359" i="1"/>
  <c r="V360" i="1"/>
  <c r="V361" i="1"/>
  <c r="V362" i="1"/>
  <c r="V363" i="1"/>
  <c r="V364" i="1"/>
  <c r="V365" i="1"/>
  <c r="V366" i="1"/>
  <c r="V367" i="1"/>
  <c r="V368" i="1"/>
  <c r="V369" i="1"/>
  <c r="V370" i="1"/>
  <c r="V371" i="1"/>
  <c r="V372" i="1"/>
  <c r="V373" i="1"/>
  <c r="V374" i="1"/>
  <c r="V375" i="1"/>
  <c r="V376" i="1"/>
  <c r="V377" i="1"/>
  <c r="V378" i="1"/>
  <c r="V379" i="1"/>
  <c r="V380" i="1"/>
  <c r="V381" i="1"/>
  <c r="V382" i="1"/>
  <c r="V383" i="1"/>
  <c r="V384" i="1"/>
  <c r="V385" i="1"/>
  <c r="V386" i="1"/>
  <c r="V387" i="1"/>
  <c r="V388" i="1"/>
  <c r="V389" i="1"/>
  <c r="V390" i="1"/>
  <c r="V391" i="1"/>
  <c r="V392" i="1"/>
  <c r="V393" i="1"/>
  <c r="V394" i="1"/>
  <c r="V395" i="1"/>
  <c r="V396" i="1"/>
  <c r="V397" i="1"/>
  <c r="V398" i="1"/>
  <c r="V399" i="1"/>
  <c r="V400" i="1"/>
  <c r="V401" i="1"/>
  <c r="V402" i="1"/>
  <c r="V403" i="1"/>
  <c r="V404" i="1"/>
  <c r="V405" i="1"/>
  <c r="V406" i="1"/>
  <c r="V407" i="1"/>
  <c r="V408" i="1"/>
  <c r="V409" i="1"/>
  <c r="V11" i="1"/>
  <c r="G23" i="2"/>
  <c r="M12" i="1"/>
  <c r="N12" i="1"/>
  <c r="M13" i="1"/>
  <c r="N13" i="1"/>
  <c r="M14" i="1"/>
  <c r="N14" i="1"/>
  <c r="M15" i="1"/>
  <c r="N15" i="1"/>
  <c r="M16" i="1"/>
  <c r="N16" i="1"/>
  <c r="M17" i="1"/>
  <c r="N17" i="1"/>
  <c r="M18" i="1"/>
  <c r="N18" i="1"/>
  <c r="M19" i="1"/>
  <c r="N19" i="1"/>
  <c r="M20" i="1"/>
  <c r="N20" i="1"/>
  <c r="M21" i="1"/>
  <c r="N21" i="1"/>
  <c r="M22" i="1"/>
  <c r="N22" i="1"/>
  <c r="M23" i="1"/>
  <c r="N23" i="1"/>
  <c r="M24" i="1"/>
  <c r="N24" i="1"/>
  <c r="M25" i="1"/>
  <c r="N25" i="1"/>
  <c r="M26" i="1"/>
  <c r="N26" i="1"/>
  <c r="M27" i="1"/>
  <c r="N27" i="1"/>
  <c r="M28" i="1"/>
  <c r="N28" i="1"/>
  <c r="M29" i="1"/>
  <c r="N29" i="1"/>
  <c r="M30" i="1"/>
  <c r="N30" i="1"/>
  <c r="M31" i="1"/>
  <c r="N31" i="1"/>
  <c r="M32" i="1"/>
  <c r="N32" i="1"/>
  <c r="M33" i="1"/>
  <c r="N33" i="1"/>
  <c r="M34" i="1"/>
  <c r="N34" i="1"/>
  <c r="M35" i="1"/>
  <c r="N35" i="1"/>
  <c r="M36" i="1"/>
  <c r="N36" i="1"/>
  <c r="M37" i="1"/>
  <c r="N37" i="1"/>
  <c r="M38" i="1"/>
  <c r="N38" i="1"/>
  <c r="M39" i="1"/>
  <c r="N39" i="1"/>
  <c r="M40" i="1"/>
  <c r="N40" i="1"/>
  <c r="M41" i="1"/>
  <c r="N41" i="1"/>
  <c r="M42" i="1"/>
  <c r="N42" i="1"/>
  <c r="M43" i="1"/>
  <c r="N43" i="1"/>
  <c r="M44" i="1"/>
  <c r="N44" i="1"/>
  <c r="M45" i="1"/>
  <c r="N45" i="1"/>
  <c r="M46" i="1"/>
  <c r="N46" i="1"/>
  <c r="M47" i="1"/>
  <c r="N47" i="1"/>
  <c r="M48" i="1"/>
  <c r="N48" i="1"/>
  <c r="M49" i="1"/>
  <c r="N49" i="1"/>
  <c r="M50" i="1"/>
  <c r="N50" i="1"/>
  <c r="M51" i="1"/>
  <c r="N51" i="1"/>
  <c r="M52" i="1"/>
  <c r="N52" i="1"/>
  <c r="M53" i="1"/>
  <c r="N53" i="1"/>
  <c r="M54" i="1"/>
  <c r="N54" i="1"/>
  <c r="M55" i="1"/>
  <c r="N55" i="1"/>
  <c r="M56" i="1"/>
  <c r="N56" i="1"/>
  <c r="M57" i="1"/>
  <c r="N57" i="1"/>
  <c r="M58" i="1"/>
  <c r="N58" i="1"/>
  <c r="M59" i="1"/>
  <c r="N59" i="1"/>
  <c r="M60" i="1"/>
  <c r="N60" i="1"/>
  <c r="M61" i="1"/>
  <c r="N61" i="1"/>
  <c r="M62" i="1"/>
  <c r="N62" i="1"/>
  <c r="M63" i="1"/>
  <c r="N63" i="1"/>
  <c r="M64" i="1"/>
  <c r="N64" i="1"/>
  <c r="M65" i="1"/>
  <c r="N65" i="1"/>
  <c r="M66" i="1"/>
  <c r="N66" i="1"/>
  <c r="M67" i="1"/>
  <c r="N67" i="1"/>
  <c r="M68" i="1"/>
  <c r="N68" i="1"/>
  <c r="M69" i="1"/>
  <c r="N69" i="1"/>
  <c r="M70" i="1"/>
  <c r="N70" i="1"/>
  <c r="M71" i="1"/>
  <c r="N71" i="1"/>
  <c r="M72" i="1"/>
  <c r="N72" i="1"/>
  <c r="M73" i="1"/>
  <c r="N73" i="1"/>
  <c r="M74" i="1"/>
  <c r="N74" i="1"/>
  <c r="M75" i="1"/>
  <c r="N75" i="1"/>
  <c r="M76" i="1"/>
  <c r="N76" i="1"/>
  <c r="M77" i="1"/>
  <c r="N77" i="1"/>
  <c r="M78" i="1"/>
  <c r="N78" i="1"/>
  <c r="M79" i="1"/>
  <c r="N79" i="1"/>
  <c r="M80" i="1"/>
  <c r="N80" i="1"/>
  <c r="M81" i="1"/>
  <c r="N81" i="1"/>
  <c r="M82" i="1"/>
  <c r="N82" i="1"/>
  <c r="M83" i="1"/>
  <c r="N83" i="1"/>
  <c r="M84" i="1"/>
  <c r="N84" i="1"/>
  <c r="M85" i="1"/>
  <c r="N85" i="1"/>
  <c r="M86" i="1"/>
  <c r="N86" i="1"/>
  <c r="M87" i="1"/>
  <c r="N87" i="1"/>
  <c r="M88" i="1"/>
  <c r="N88" i="1"/>
  <c r="M89" i="1"/>
  <c r="N89" i="1"/>
  <c r="M90" i="1"/>
  <c r="N90" i="1"/>
  <c r="M91" i="1"/>
  <c r="N91" i="1"/>
  <c r="M92" i="1"/>
  <c r="N92" i="1"/>
  <c r="M93" i="1"/>
  <c r="N93" i="1"/>
  <c r="M94" i="1"/>
  <c r="N94" i="1"/>
  <c r="M95" i="1"/>
  <c r="N95" i="1"/>
  <c r="M96" i="1"/>
  <c r="N96" i="1"/>
  <c r="M97" i="1"/>
  <c r="N97" i="1"/>
  <c r="M98" i="1"/>
  <c r="N98" i="1"/>
  <c r="M99" i="1"/>
  <c r="N99" i="1"/>
  <c r="M100" i="1"/>
  <c r="N100" i="1"/>
  <c r="M101" i="1"/>
  <c r="N101" i="1"/>
  <c r="M102" i="1"/>
  <c r="N102" i="1"/>
  <c r="M103" i="1"/>
  <c r="N103" i="1"/>
  <c r="M104" i="1"/>
  <c r="N104" i="1"/>
  <c r="M105" i="1"/>
  <c r="N105" i="1"/>
  <c r="M106" i="1"/>
  <c r="N106" i="1"/>
  <c r="M107" i="1"/>
  <c r="N107" i="1"/>
  <c r="M108" i="1"/>
  <c r="N108" i="1"/>
  <c r="M109" i="1"/>
  <c r="N109" i="1"/>
  <c r="M110" i="1"/>
  <c r="N110" i="1"/>
  <c r="M111" i="1"/>
  <c r="N111" i="1"/>
  <c r="M112" i="1"/>
  <c r="N112" i="1"/>
  <c r="M113" i="1"/>
  <c r="N113" i="1"/>
  <c r="M114" i="1"/>
  <c r="N114" i="1"/>
  <c r="M115" i="1"/>
  <c r="N115" i="1"/>
  <c r="M116" i="1"/>
  <c r="N116" i="1"/>
  <c r="M117" i="1"/>
  <c r="N117" i="1"/>
  <c r="M118" i="1"/>
  <c r="N118" i="1"/>
  <c r="M119" i="1"/>
  <c r="N119" i="1"/>
  <c r="M120" i="1"/>
  <c r="N120" i="1"/>
  <c r="M121" i="1"/>
  <c r="N121" i="1"/>
  <c r="M122" i="1"/>
  <c r="N122" i="1"/>
  <c r="M123" i="1"/>
  <c r="N123" i="1"/>
  <c r="M124" i="1"/>
  <c r="N124" i="1"/>
  <c r="M125" i="1"/>
  <c r="N125" i="1"/>
  <c r="M126" i="1"/>
  <c r="N126" i="1"/>
  <c r="M127" i="1"/>
  <c r="N127" i="1"/>
  <c r="M128" i="1"/>
  <c r="N128" i="1"/>
  <c r="M129" i="1"/>
  <c r="N129" i="1"/>
  <c r="M130" i="1"/>
  <c r="N130" i="1"/>
  <c r="M131" i="1"/>
  <c r="N131" i="1"/>
  <c r="M132" i="1"/>
  <c r="N132" i="1"/>
  <c r="M133" i="1"/>
  <c r="N133" i="1"/>
  <c r="M134" i="1"/>
  <c r="N134" i="1"/>
  <c r="M135" i="1"/>
  <c r="N135" i="1"/>
  <c r="M136" i="1"/>
  <c r="N136" i="1"/>
  <c r="M137" i="1"/>
  <c r="N137" i="1"/>
  <c r="M138" i="1"/>
  <c r="N138" i="1"/>
  <c r="M139" i="1"/>
  <c r="N139" i="1"/>
  <c r="M140" i="1"/>
  <c r="N140" i="1"/>
  <c r="M141" i="1"/>
  <c r="N141" i="1"/>
  <c r="M142" i="1"/>
  <c r="N142" i="1"/>
  <c r="M143" i="1"/>
  <c r="N143" i="1"/>
  <c r="M144" i="1"/>
  <c r="N144" i="1"/>
  <c r="M145" i="1"/>
  <c r="N145" i="1"/>
  <c r="M146" i="1"/>
  <c r="N146" i="1"/>
  <c r="M147" i="1"/>
  <c r="N147" i="1"/>
  <c r="M148" i="1"/>
  <c r="N148" i="1"/>
  <c r="M149" i="1"/>
  <c r="N149" i="1"/>
  <c r="M150" i="1"/>
  <c r="N150" i="1"/>
  <c r="M151" i="1"/>
  <c r="N151" i="1"/>
  <c r="M152" i="1"/>
  <c r="N152" i="1"/>
  <c r="M153" i="1"/>
  <c r="N153" i="1"/>
  <c r="M154" i="1"/>
  <c r="N154" i="1"/>
  <c r="M155" i="1"/>
  <c r="N155" i="1"/>
  <c r="M156" i="1"/>
  <c r="N156" i="1"/>
  <c r="M157" i="1"/>
  <c r="N157" i="1"/>
  <c r="M158" i="1"/>
  <c r="N158" i="1"/>
  <c r="M159" i="1"/>
  <c r="N159" i="1"/>
  <c r="M160" i="1"/>
  <c r="N160" i="1"/>
  <c r="M161" i="1"/>
  <c r="N161" i="1"/>
  <c r="M162" i="1"/>
  <c r="N162" i="1"/>
  <c r="M163" i="1"/>
  <c r="N163" i="1"/>
  <c r="M164" i="1"/>
  <c r="N164" i="1"/>
  <c r="M165" i="1"/>
  <c r="N165" i="1"/>
  <c r="M166" i="1"/>
  <c r="N166" i="1"/>
  <c r="M167" i="1"/>
  <c r="N167" i="1"/>
  <c r="M168" i="1"/>
  <c r="N168" i="1"/>
  <c r="M169" i="1"/>
  <c r="N169" i="1"/>
  <c r="M170" i="1"/>
  <c r="N170" i="1"/>
  <c r="M171" i="1"/>
  <c r="N171" i="1"/>
  <c r="M172" i="1"/>
  <c r="N172" i="1"/>
  <c r="M173" i="1"/>
  <c r="N173" i="1"/>
  <c r="M174" i="1"/>
  <c r="N174" i="1"/>
  <c r="M175" i="1"/>
  <c r="N175" i="1"/>
  <c r="M176" i="1"/>
  <c r="N176" i="1"/>
  <c r="M177" i="1"/>
  <c r="N177" i="1"/>
  <c r="M178" i="1"/>
  <c r="N178" i="1"/>
  <c r="M179" i="1"/>
  <c r="N179" i="1"/>
  <c r="M180" i="1"/>
  <c r="N180" i="1"/>
  <c r="M181" i="1"/>
  <c r="N181" i="1"/>
  <c r="M182" i="1"/>
  <c r="N182" i="1"/>
  <c r="M183" i="1"/>
  <c r="N183" i="1"/>
  <c r="M184" i="1"/>
  <c r="N184" i="1"/>
  <c r="M185" i="1"/>
  <c r="N185" i="1"/>
  <c r="M186" i="1"/>
  <c r="N186" i="1"/>
  <c r="M187" i="1"/>
  <c r="N187" i="1"/>
  <c r="M188" i="1"/>
  <c r="N188" i="1"/>
  <c r="M189" i="1"/>
  <c r="N189" i="1"/>
  <c r="M190" i="1"/>
  <c r="N190" i="1"/>
  <c r="M191" i="1"/>
  <c r="N191" i="1"/>
  <c r="M192" i="1"/>
  <c r="N192" i="1"/>
  <c r="M193" i="1"/>
  <c r="N193" i="1"/>
  <c r="M194" i="1"/>
  <c r="N194" i="1"/>
  <c r="M195" i="1"/>
  <c r="N195" i="1"/>
  <c r="M196" i="1"/>
  <c r="N196" i="1"/>
  <c r="M197" i="1"/>
  <c r="N197" i="1"/>
  <c r="M198" i="1"/>
  <c r="N198" i="1"/>
  <c r="M199" i="1"/>
  <c r="N199" i="1"/>
  <c r="M200" i="1"/>
  <c r="N200" i="1"/>
  <c r="M201" i="1"/>
  <c r="N201" i="1"/>
  <c r="M202" i="1"/>
  <c r="N202" i="1"/>
  <c r="M203" i="1"/>
  <c r="N203" i="1"/>
  <c r="M204" i="1"/>
  <c r="N204" i="1"/>
  <c r="M205" i="1"/>
  <c r="N205" i="1"/>
  <c r="M206" i="1"/>
  <c r="N206" i="1"/>
  <c r="M207" i="1"/>
  <c r="N207" i="1"/>
  <c r="M208" i="1"/>
  <c r="N208" i="1"/>
  <c r="M209" i="1"/>
  <c r="N209" i="1"/>
  <c r="M210" i="1"/>
  <c r="N210" i="1"/>
  <c r="M211" i="1"/>
  <c r="N211" i="1"/>
  <c r="M212" i="1"/>
  <c r="N212" i="1"/>
  <c r="M213" i="1"/>
  <c r="N213" i="1"/>
  <c r="M214" i="1"/>
  <c r="N214" i="1"/>
  <c r="M215" i="1"/>
  <c r="N215" i="1"/>
  <c r="M216" i="1"/>
  <c r="N216" i="1"/>
  <c r="M217" i="1"/>
  <c r="N217" i="1"/>
  <c r="M218" i="1"/>
  <c r="N218" i="1"/>
  <c r="M219" i="1"/>
  <c r="N219" i="1"/>
  <c r="M220" i="1"/>
  <c r="N220" i="1"/>
  <c r="M221" i="1"/>
  <c r="N221" i="1"/>
  <c r="M222" i="1"/>
  <c r="N222" i="1"/>
  <c r="M223" i="1"/>
  <c r="N223" i="1"/>
  <c r="M224" i="1"/>
  <c r="N224" i="1"/>
  <c r="M225" i="1"/>
  <c r="N225" i="1"/>
  <c r="M226" i="1"/>
  <c r="N226" i="1"/>
  <c r="M227" i="1"/>
  <c r="N227" i="1"/>
  <c r="M228" i="1"/>
  <c r="N228" i="1"/>
  <c r="M229" i="1"/>
  <c r="N229" i="1"/>
  <c r="M230" i="1"/>
  <c r="N230" i="1"/>
  <c r="M231" i="1"/>
  <c r="N231" i="1"/>
  <c r="M232" i="1"/>
  <c r="N232" i="1"/>
  <c r="M233" i="1"/>
  <c r="N233" i="1"/>
  <c r="M234" i="1"/>
  <c r="N234" i="1"/>
  <c r="M235" i="1"/>
  <c r="N235" i="1"/>
  <c r="M236" i="1"/>
  <c r="N236" i="1"/>
  <c r="M237" i="1"/>
  <c r="N237" i="1"/>
  <c r="M238" i="1"/>
  <c r="N238" i="1"/>
  <c r="M239" i="1"/>
  <c r="N239" i="1"/>
  <c r="M240" i="1"/>
  <c r="N240" i="1"/>
  <c r="M241" i="1"/>
  <c r="N241" i="1"/>
  <c r="M242" i="1"/>
  <c r="N242" i="1"/>
  <c r="M243" i="1"/>
  <c r="N243" i="1"/>
  <c r="M244" i="1"/>
  <c r="N244" i="1"/>
  <c r="M245" i="1"/>
  <c r="N245" i="1"/>
  <c r="M246" i="1"/>
  <c r="N246" i="1"/>
  <c r="M247" i="1"/>
  <c r="N247" i="1"/>
  <c r="M248" i="1"/>
  <c r="N248" i="1"/>
  <c r="M249" i="1"/>
  <c r="N249" i="1"/>
  <c r="M250" i="1"/>
  <c r="N250" i="1"/>
  <c r="M251" i="1"/>
  <c r="N251" i="1"/>
  <c r="M252" i="1"/>
  <c r="N252" i="1"/>
  <c r="M253" i="1"/>
  <c r="N253" i="1"/>
  <c r="M254" i="1"/>
  <c r="N254" i="1"/>
  <c r="M255" i="1"/>
  <c r="N255" i="1"/>
  <c r="M256" i="1"/>
  <c r="N256" i="1"/>
  <c r="M257" i="1"/>
  <c r="N257" i="1"/>
  <c r="M258" i="1"/>
  <c r="N258" i="1"/>
  <c r="M259" i="1"/>
  <c r="N259" i="1"/>
  <c r="M260" i="1"/>
  <c r="N260" i="1"/>
  <c r="M261" i="1"/>
  <c r="N261" i="1"/>
  <c r="M262" i="1"/>
  <c r="N262" i="1"/>
  <c r="M263" i="1"/>
  <c r="N263" i="1"/>
  <c r="M264" i="1"/>
  <c r="N264" i="1"/>
  <c r="M265" i="1"/>
  <c r="N265" i="1"/>
  <c r="M266" i="1"/>
  <c r="N266" i="1"/>
  <c r="M267" i="1"/>
  <c r="N267" i="1"/>
  <c r="M268" i="1"/>
  <c r="N268" i="1"/>
  <c r="M269" i="1"/>
  <c r="N269" i="1"/>
  <c r="M270" i="1"/>
  <c r="N270" i="1"/>
  <c r="M271" i="1"/>
  <c r="N271" i="1"/>
  <c r="M272" i="1"/>
  <c r="N272" i="1"/>
  <c r="M273" i="1"/>
  <c r="N273" i="1"/>
  <c r="M274" i="1"/>
  <c r="N274" i="1"/>
  <c r="M275" i="1"/>
  <c r="N275" i="1"/>
  <c r="M276" i="1"/>
  <c r="N276" i="1"/>
  <c r="M277" i="1"/>
  <c r="N277" i="1"/>
  <c r="M278" i="1"/>
  <c r="N278" i="1"/>
  <c r="M279" i="1"/>
  <c r="N279" i="1"/>
  <c r="M280" i="1"/>
  <c r="N280" i="1"/>
  <c r="M281" i="1"/>
  <c r="N281" i="1"/>
  <c r="M282" i="1"/>
  <c r="N282" i="1"/>
  <c r="M283" i="1"/>
  <c r="N283" i="1"/>
  <c r="M284" i="1"/>
  <c r="N284" i="1"/>
  <c r="M285" i="1"/>
  <c r="N285" i="1"/>
  <c r="M286" i="1"/>
  <c r="N286" i="1"/>
  <c r="M287" i="1"/>
  <c r="N287" i="1"/>
  <c r="M288" i="1"/>
  <c r="N288" i="1"/>
  <c r="M289" i="1"/>
  <c r="N289" i="1"/>
  <c r="M290" i="1"/>
  <c r="N290" i="1"/>
  <c r="M291" i="1"/>
  <c r="N291" i="1"/>
  <c r="M292" i="1"/>
  <c r="N292" i="1"/>
  <c r="M293" i="1"/>
  <c r="N293" i="1"/>
  <c r="M294" i="1"/>
  <c r="N294" i="1"/>
  <c r="M295" i="1"/>
  <c r="N295" i="1"/>
  <c r="M296" i="1"/>
  <c r="N296" i="1"/>
  <c r="M297" i="1"/>
  <c r="N297" i="1"/>
  <c r="M298" i="1"/>
  <c r="N298" i="1"/>
  <c r="M299" i="1"/>
  <c r="N299" i="1"/>
  <c r="M300" i="1"/>
  <c r="N300" i="1"/>
  <c r="M301" i="1"/>
  <c r="N301" i="1"/>
  <c r="M302" i="1"/>
  <c r="N302" i="1"/>
  <c r="M303" i="1"/>
  <c r="N303" i="1"/>
  <c r="M304" i="1"/>
  <c r="N304" i="1"/>
  <c r="M305" i="1"/>
  <c r="N305" i="1"/>
  <c r="M306" i="1"/>
  <c r="N306" i="1"/>
  <c r="M307" i="1"/>
  <c r="N307" i="1"/>
  <c r="M308" i="1"/>
  <c r="N308" i="1"/>
  <c r="M309" i="1"/>
  <c r="N309" i="1"/>
  <c r="M310" i="1"/>
  <c r="N310" i="1"/>
  <c r="M311" i="1"/>
  <c r="N311" i="1"/>
  <c r="M312" i="1"/>
  <c r="N312" i="1"/>
  <c r="M313" i="1"/>
  <c r="N313" i="1"/>
  <c r="M314" i="1"/>
  <c r="N314" i="1"/>
  <c r="M315" i="1"/>
  <c r="N315" i="1"/>
  <c r="M316" i="1"/>
  <c r="N316" i="1"/>
  <c r="M317" i="1"/>
  <c r="N317" i="1"/>
  <c r="M318" i="1"/>
  <c r="N318" i="1"/>
  <c r="M319" i="1"/>
  <c r="N319" i="1"/>
  <c r="M320" i="1"/>
  <c r="N320" i="1"/>
  <c r="M321" i="1"/>
  <c r="N321" i="1"/>
  <c r="M322" i="1"/>
  <c r="N322" i="1"/>
  <c r="M323" i="1"/>
  <c r="N323" i="1"/>
  <c r="M324" i="1"/>
  <c r="N324" i="1"/>
  <c r="M325" i="1"/>
  <c r="N325" i="1"/>
  <c r="M326" i="1"/>
  <c r="N326" i="1"/>
  <c r="M327" i="1"/>
  <c r="N327" i="1"/>
  <c r="M328" i="1"/>
  <c r="N328" i="1"/>
  <c r="M329" i="1"/>
  <c r="N329" i="1"/>
  <c r="M330" i="1"/>
  <c r="N330" i="1"/>
  <c r="M331" i="1"/>
  <c r="N331" i="1"/>
  <c r="M332" i="1"/>
  <c r="N332" i="1"/>
  <c r="M333" i="1"/>
  <c r="N333" i="1"/>
  <c r="M334" i="1"/>
  <c r="N334" i="1"/>
  <c r="M335" i="1"/>
  <c r="N335" i="1"/>
  <c r="M336" i="1"/>
  <c r="N336" i="1"/>
  <c r="M337" i="1"/>
  <c r="N337" i="1"/>
  <c r="M338" i="1"/>
  <c r="N338" i="1"/>
  <c r="M339" i="1"/>
  <c r="N339" i="1"/>
  <c r="M340" i="1"/>
  <c r="N340" i="1"/>
  <c r="M341" i="1"/>
  <c r="N341" i="1"/>
  <c r="M342" i="1"/>
  <c r="N342" i="1"/>
  <c r="M343" i="1"/>
  <c r="N343" i="1"/>
  <c r="M344" i="1"/>
  <c r="N344" i="1"/>
  <c r="M345" i="1"/>
  <c r="N345" i="1"/>
  <c r="M346" i="1"/>
  <c r="N346" i="1"/>
  <c r="M347" i="1"/>
  <c r="N347" i="1"/>
  <c r="M348" i="1"/>
  <c r="N348" i="1"/>
  <c r="M349" i="1"/>
  <c r="N349" i="1"/>
  <c r="M350" i="1"/>
  <c r="N350" i="1"/>
  <c r="M351" i="1"/>
  <c r="N351" i="1"/>
  <c r="M352" i="1"/>
  <c r="N352" i="1"/>
  <c r="M353" i="1"/>
  <c r="N353" i="1"/>
  <c r="M354" i="1"/>
  <c r="N354" i="1"/>
  <c r="M355" i="1"/>
  <c r="N355" i="1"/>
  <c r="M356" i="1"/>
  <c r="N356" i="1"/>
  <c r="M357" i="1"/>
  <c r="N357" i="1"/>
  <c r="M358" i="1"/>
  <c r="N358" i="1"/>
  <c r="M359" i="1"/>
  <c r="N359" i="1"/>
  <c r="M360" i="1"/>
  <c r="N360" i="1"/>
  <c r="M361" i="1"/>
  <c r="N361" i="1"/>
  <c r="M362" i="1"/>
  <c r="N362" i="1"/>
  <c r="M363" i="1"/>
  <c r="N363" i="1"/>
  <c r="M364" i="1"/>
  <c r="N364" i="1"/>
  <c r="M365" i="1"/>
  <c r="N365" i="1"/>
  <c r="M366" i="1"/>
  <c r="N366" i="1"/>
  <c r="M367" i="1"/>
  <c r="N367" i="1"/>
  <c r="M368" i="1"/>
  <c r="N368" i="1"/>
  <c r="M369" i="1"/>
  <c r="N369" i="1"/>
  <c r="M370" i="1"/>
  <c r="N370" i="1"/>
  <c r="M371" i="1"/>
  <c r="N371" i="1"/>
  <c r="M372" i="1"/>
  <c r="N372" i="1"/>
  <c r="M373" i="1"/>
  <c r="N373" i="1"/>
  <c r="M374" i="1"/>
  <c r="N374" i="1"/>
  <c r="M375" i="1"/>
  <c r="N375" i="1"/>
  <c r="M376" i="1"/>
  <c r="N376" i="1"/>
  <c r="M377" i="1"/>
  <c r="N377" i="1"/>
  <c r="M378" i="1"/>
  <c r="N378" i="1"/>
  <c r="M379" i="1"/>
  <c r="N379" i="1"/>
  <c r="M380" i="1"/>
  <c r="N380" i="1"/>
  <c r="M381" i="1"/>
  <c r="N381" i="1"/>
  <c r="M382" i="1"/>
  <c r="N382" i="1"/>
  <c r="M383" i="1"/>
  <c r="N383" i="1"/>
  <c r="M384" i="1"/>
  <c r="N384" i="1"/>
  <c r="M385" i="1"/>
  <c r="N385" i="1"/>
  <c r="M386" i="1"/>
  <c r="N386" i="1"/>
  <c r="M387" i="1"/>
  <c r="N387" i="1"/>
  <c r="M388" i="1"/>
  <c r="N388" i="1"/>
  <c r="M389" i="1"/>
  <c r="N389" i="1"/>
  <c r="M390" i="1"/>
  <c r="N390" i="1"/>
  <c r="M391" i="1"/>
  <c r="N391" i="1"/>
  <c r="M392" i="1"/>
  <c r="N392" i="1"/>
  <c r="M393" i="1"/>
  <c r="N393" i="1"/>
  <c r="M394" i="1"/>
  <c r="N394" i="1"/>
  <c r="M395" i="1"/>
  <c r="N395" i="1"/>
  <c r="M396" i="1"/>
  <c r="N396" i="1"/>
  <c r="M397" i="1"/>
  <c r="N397" i="1"/>
  <c r="M398" i="1"/>
  <c r="N398" i="1"/>
  <c r="M399" i="1"/>
  <c r="N399" i="1"/>
  <c r="M400" i="1"/>
  <c r="N400" i="1"/>
  <c r="M401" i="1"/>
  <c r="N401" i="1"/>
  <c r="M402" i="1"/>
  <c r="N402" i="1"/>
  <c r="M403" i="1"/>
  <c r="N403" i="1"/>
  <c r="M404" i="1"/>
  <c r="N404" i="1"/>
  <c r="M405" i="1"/>
  <c r="N405" i="1"/>
  <c r="M406" i="1"/>
  <c r="N406" i="1"/>
  <c r="M407" i="1"/>
  <c r="N407" i="1"/>
  <c r="M408" i="1"/>
  <c r="N408" i="1"/>
  <c r="M409" i="1"/>
  <c r="N409" i="1"/>
  <c r="N11" i="1"/>
  <c r="M11" i="1"/>
  <c r="L23" i="2"/>
  <c r="C27" i="2"/>
  <c r="C26" i="2"/>
  <c r="C25" i="2"/>
  <c r="C24" i="2"/>
  <c r="G4" i="8" l="1"/>
  <c r="G4" i="7"/>
  <c r="G6" i="8"/>
  <c r="G6" i="7"/>
  <c r="G26" i="2"/>
  <c r="R336" i="1"/>
  <c r="J336" i="1"/>
  <c r="R296" i="1"/>
  <c r="J296" i="1"/>
  <c r="R264" i="1"/>
  <c r="J264" i="1"/>
  <c r="R184" i="1"/>
  <c r="J184" i="1"/>
  <c r="R136" i="1"/>
  <c r="J136" i="1"/>
  <c r="R120" i="1"/>
  <c r="J120" i="1"/>
  <c r="R88" i="1"/>
  <c r="J88" i="1"/>
  <c r="R72" i="1"/>
  <c r="J72" i="1"/>
  <c r="R32" i="1"/>
  <c r="J32" i="1"/>
  <c r="R24" i="1"/>
  <c r="J24" i="1"/>
  <c r="R407" i="1"/>
  <c r="J407" i="1"/>
  <c r="R399" i="1"/>
  <c r="J399" i="1"/>
  <c r="R375" i="1"/>
  <c r="J375" i="1"/>
  <c r="R359" i="1"/>
  <c r="J359" i="1"/>
  <c r="R390" i="1"/>
  <c r="J390" i="1"/>
  <c r="R358" i="1"/>
  <c r="J358" i="1"/>
  <c r="R326" i="1"/>
  <c r="J326" i="1"/>
  <c r="R318" i="1"/>
  <c r="J318" i="1"/>
  <c r="R310" i="1"/>
  <c r="J310" i="1"/>
  <c r="R294" i="1"/>
  <c r="J294" i="1"/>
  <c r="R262" i="1"/>
  <c r="J262" i="1"/>
  <c r="R214" i="1"/>
  <c r="J214" i="1"/>
  <c r="R190" i="1"/>
  <c r="J190" i="1"/>
  <c r="R373" i="1"/>
  <c r="J373" i="1"/>
  <c r="R312" i="1"/>
  <c r="J312" i="1"/>
  <c r="R304" i="1"/>
  <c r="J304" i="1"/>
  <c r="R272" i="1"/>
  <c r="J272" i="1"/>
  <c r="R240" i="1"/>
  <c r="J240" i="1"/>
  <c r="R208" i="1"/>
  <c r="J208" i="1"/>
  <c r="R152" i="1"/>
  <c r="J152" i="1"/>
  <c r="R277" i="1"/>
  <c r="J277" i="1"/>
  <c r="R237" i="1"/>
  <c r="J237" i="1"/>
  <c r="R213" i="1"/>
  <c r="J213" i="1"/>
  <c r="R340" i="1"/>
  <c r="J340" i="1"/>
  <c r="R324" i="1"/>
  <c r="J324" i="1"/>
  <c r="R308" i="1"/>
  <c r="J308" i="1"/>
  <c r="R292" i="1"/>
  <c r="J292" i="1"/>
  <c r="R260" i="1"/>
  <c r="J260" i="1"/>
  <c r="R228" i="1"/>
  <c r="J228" i="1"/>
  <c r="R196" i="1"/>
  <c r="J196" i="1"/>
  <c r="R164" i="1"/>
  <c r="J164" i="1"/>
  <c r="R108" i="1"/>
  <c r="J108" i="1"/>
  <c r="R100" i="1"/>
  <c r="J100" i="1"/>
  <c r="R84" i="1"/>
  <c r="J84" i="1"/>
  <c r="R60" i="1"/>
  <c r="J60" i="1"/>
  <c r="R28" i="1"/>
  <c r="J28" i="1"/>
  <c r="R20" i="1"/>
  <c r="J20" i="1"/>
  <c r="R168" i="1"/>
  <c r="J168" i="1"/>
  <c r="R104" i="1"/>
  <c r="J104" i="1"/>
  <c r="R64" i="1"/>
  <c r="J64" i="1"/>
  <c r="R391" i="1"/>
  <c r="J391" i="1"/>
  <c r="R383" i="1"/>
  <c r="J383" i="1"/>
  <c r="R367" i="1"/>
  <c r="J367" i="1"/>
  <c r="R351" i="1"/>
  <c r="J351" i="1"/>
  <c r="R381" i="1"/>
  <c r="J381" i="1"/>
  <c r="R357" i="1"/>
  <c r="J357" i="1"/>
  <c r="R269" i="1"/>
  <c r="J269" i="1"/>
  <c r="R245" i="1"/>
  <c r="J245" i="1"/>
  <c r="R403" i="1"/>
  <c r="J403" i="1"/>
  <c r="R395" i="1"/>
  <c r="J395" i="1"/>
  <c r="R387" i="1"/>
  <c r="J387" i="1"/>
  <c r="R379" i="1"/>
  <c r="J379" i="1"/>
  <c r="R371" i="1"/>
  <c r="J371" i="1"/>
  <c r="R363" i="1"/>
  <c r="J363" i="1"/>
  <c r="R355" i="1"/>
  <c r="J355" i="1"/>
  <c r="R12" i="1"/>
  <c r="J12" i="1"/>
  <c r="R394" i="1"/>
  <c r="J394" i="1"/>
  <c r="R378" i="1"/>
  <c r="J378" i="1"/>
  <c r="R362" i="1"/>
  <c r="J362" i="1"/>
  <c r="R346" i="1"/>
  <c r="J346" i="1"/>
  <c r="R282" i="1"/>
  <c r="J282" i="1"/>
  <c r="R250" i="1"/>
  <c r="J250" i="1"/>
  <c r="R234" i="1"/>
  <c r="J234" i="1"/>
  <c r="R218" i="1"/>
  <c r="J218" i="1"/>
  <c r="R202" i="1"/>
  <c r="J202" i="1"/>
  <c r="R162" i="1"/>
  <c r="J162" i="1"/>
  <c r="R130" i="1"/>
  <c r="J130" i="1"/>
  <c r="R114" i="1"/>
  <c r="J114" i="1"/>
  <c r="R98" i="1"/>
  <c r="J98" i="1"/>
  <c r="R82" i="1"/>
  <c r="J82" i="1"/>
  <c r="R34" i="1"/>
  <c r="J34" i="1"/>
  <c r="R26" i="1"/>
  <c r="J26" i="1"/>
  <c r="R18" i="1"/>
  <c r="J18" i="1"/>
  <c r="R409" i="1"/>
  <c r="J409" i="1"/>
  <c r="R401" i="1"/>
  <c r="J401" i="1"/>
  <c r="R385" i="1"/>
  <c r="J385" i="1"/>
  <c r="R345" i="1"/>
  <c r="J345" i="1"/>
  <c r="R337" i="1"/>
  <c r="J337" i="1"/>
  <c r="R321" i="1"/>
  <c r="J321" i="1"/>
  <c r="R313" i="1"/>
  <c r="J313" i="1"/>
  <c r="R281" i="1"/>
  <c r="J281" i="1"/>
  <c r="R273" i="1"/>
  <c r="J273" i="1"/>
  <c r="R249" i="1"/>
  <c r="J249" i="1"/>
  <c r="R225" i="1"/>
  <c r="J225" i="1"/>
  <c r="R217" i="1"/>
  <c r="J217" i="1"/>
  <c r="R209" i="1"/>
  <c r="J209" i="1"/>
  <c r="R193" i="1"/>
  <c r="J193" i="1"/>
  <c r="J2" i="1"/>
  <c r="R123" i="1"/>
  <c r="R305" i="1"/>
  <c r="R161" i="1"/>
  <c r="R145" i="1"/>
  <c r="R81" i="1"/>
  <c r="R25" i="1"/>
  <c r="R348" i="1"/>
  <c r="R135" i="1"/>
  <c r="R339" i="1"/>
  <c r="R247" i="1"/>
  <c r="R187" i="1"/>
  <c r="R103" i="1"/>
  <c r="R253" i="1"/>
  <c r="R376" i="1"/>
  <c r="R370" i="1"/>
  <c r="R16" i="1"/>
  <c r="R55" i="1"/>
  <c r="R360" i="1"/>
  <c r="R15" i="1"/>
  <c r="R343" i="1"/>
  <c r="R402" i="1"/>
  <c r="R300" i="1"/>
  <c r="R178" i="1"/>
  <c r="R280" i="1"/>
  <c r="R177" i="1"/>
  <c r="R31" i="1"/>
  <c r="R205" i="1"/>
  <c r="R51" i="1"/>
  <c r="R212" i="1"/>
  <c r="R129" i="1"/>
  <c r="R194" i="1"/>
  <c r="R125" i="1"/>
  <c r="R19" i="1"/>
  <c r="R266" i="1"/>
  <c r="R382" i="1"/>
  <c r="R263" i="1"/>
  <c r="R52" i="1"/>
  <c r="R244" i="1"/>
  <c r="R105" i="1"/>
  <c r="R36" i="1"/>
  <c r="R298" i="1"/>
  <c r="R236" i="1"/>
  <c r="R167" i="1"/>
  <c r="R216" i="1"/>
  <c r="R87" i="1"/>
  <c r="R170" i="1"/>
  <c r="R139" i="1"/>
  <c r="R115" i="1"/>
  <c r="R195" i="1"/>
  <c r="R138" i="1"/>
  <c r="R76" i="1"/>
  <c r="R35" i="1"/>
  <c r="R140" i="1"/>
  <c r="R43" i="1"/>
  <c r="R151" i="1"/>
  <c r="R314" i="1"/>
  <c r="R268" i="1"/>
  <c r="R150" i="1"/>
  <c r="R131" i="1"/>
  <c r="R54" i="1"/>
  <c r="R86" i="1"/>
  <c r="R366" i="1"/>
  <c r="R58" i="1"/>
  <c r="R323" i="1"/>
  <c r="R278" i="1"/>
  <c r="R189" i="1"/>
  <c r="R132" i="1"/>
  <c r="R398" i="1"/>
  <c r="R384" i="1"/>
  <c r="R349" i="1"/>
  <c r="R220" i="1"/>
  <c r="R183" i="1"/>
  <c r="R146" i="1"/>
  <c r="R94" i="1"/>
  <c r="R21" i="1"/>
  <c r="R400" i="1"/>
  <c r="R303" i="1"/>
  <c r="R57" i="1"/>
  <c r="R40" i="1"/>
  <c r="R350" i="1"/>
  <c r="R270" i="1"/>
  <c r="R173" i="1"/>
  <c r="R396" i="1"/>
  <c r="R392" i="1"/>
  <c r="R344" i="1"/>
  <c r="R97" i="1"/>
  <c r="R14" i="1"/>
  <c r="R231" i="1"/>
  <c r="R393" i="1"/>
  <c r="R316" i="1"/>
  <c r="R211" i="1"/>
  <c r="R77" i="1"/>
  <c r="R33" i="1"/>
  <c r="R389" i="1"/>
  <c r="R311" i="1"/>
  <c r="R293" i="1"/>
  <c r="R180" i="1"/>
  <c r="R163" i="1"/>
  <c r="R119" i="1"/>
  <c r="R71" i="1"/>
  <c r="R47" i="1"/>
  <c r="R13" i="1"/>
  <c r="R406" i="1"/>
  <c r="R388" i="1"/>
  <c r="R364" i="1"/>
  <c r="R342" i="1"/>
  <c r="R289" i="1"/>
  <c r="R257" i="1"/>
  <c r="R200" i="1"/>
  <c r="R179" i="1"/>
  <c r="R118" i="1"/>
  <c r="R89" i="1"/>
  <c r="R63" i="1"/>
  <c r="R44" i="1"/>
  <c r="R27" i="1"/>
  <c r="R380" i="1"/>
  <c r="R334" i="1"/>
  <c r="R301" i="1"/>
  <c r="R285" i="1"/>
  <c r="R252" i="1"/>
  <c r="R148" i="1"/>
  <c r="R137" i="1"/>
  <c r="R107" i="1"/>
  <c r="R79" i="1"/>
  <c r="R68" i="1"/>
  <c r="R408" i="1"/>
  <c r="R377" i="1"/>
  <c r="R361" i="1"/>
  <c r="R332" i="1"/>
  <c r="R248" i="1"/>
  <c r="R227" i="1"/>
  <c r="R147" i="1"/>
  <c r="R106" i="1"/>
  <c r="R93" i="1"/>
  <c r="R78" i="1"/>
  <c r="R66" i="1"/>
  <c r="R39" i="1"/>
  <c r="R356" i="1"/>
  <c r="R325" i="1"/>
  <c r="R309" i="1"/>
  <c r="R261" i="1"/>
  <c r="R204" i="1"/>
  <c r="R171" i="1"/>
  <c r="R157" i="1"/>
  <c r="R141" i="1"/>
  <c r="R75" i="1"/>
  <c r="R46" i="1"/>
  <c r="R22" i="1"/>
  <c r="R116" i="1"/>
  <c r="R369" i="1"/>
  <c r="R353" i="1"/>
  <c r="R307" i="1"/>
  <c r="R238" i="1"/>
  <c r="R182" i="1"/>
  <c r="R155" i="1"/>
  <c r="R113" i="1"/>
  <c r="R99" i="1"/>
  <c r="R85" i="1"/>
  <c r="R74" i="1"/>
  <c r="R45" i="1"/>
  <c r="R327" i="1"/>
  <c r="R279" i="1"/>
  <c r="R222" i="1"/>
  <c r="R172" i="1"/>
  <c r="R62" i="1"/>
  <c r="R23" i="1"/>
  <c r="R368" i="1"/>
  <c r="R352" i="1"/>
  <c r="R290" i="1"/>
  <c r="R271" i="1"/>
  <c r="R254" i="1"/>
  <c r="R215" i="1"/>
  <c r="R198" i="1"/>
  <c r="R169" i="1"/>
  <c r="R109" i="1"/>
  <c r="R397" i="1"/>
  <c r="R354" i="1"/>
  <c r="R333" i="1"/>
  <c r="R221" i="1"/>
  <c r="R199" i="1"/>
  <c r="R156" i="1"/>
  <c r="R59" i="1"/>
  <c r="R276" i="1"/>
  <c r="R166" i="1"/>
  <c r="R102" i="1"/>
  <c r="R83" i="1"/>
  <c r="R50" i="1"/>
  <c r="R405" i="1"/>
  <c r="R341" i="1"/>
  <c r="R330" i="1"/>
  <c r="R275" i="1"/>
  <c r="R241" i="1"/>
  <c r="R230" i="1"/>
  <c r="R207" i="1"/>
  <c r="R197" i="1"/>
  <c r="R186" i="1"/>
  <c r="R174" i="1"/>
  <c r="R154" i="1"/>
  <c r="R142" i="1"/>
  <c r="R122" i="1"/>
  <c r="R110" i="1"/>
  <c r="R91" i="1"/>
  <c r="R73" i="1"/>
  <c r="R65" i="1"/>
  <c r="R49" i="1"/>
  <c r="R41" i="1"/>
  <c r="R17" i="1"/>
  <c r="R386" i="1"/>
  <c r="R365" i="1"/>
  <c r="R322" i="1"/>
  <c r="R232" i="1"/>
  <c r="R188" i="1"/>
  <c r="R124" i="1"/>
  <c r="R67" i="1"/>
  <c r="R374" i="1"/>
  <c r="R286" i="1"/>
  <c r="R243" i="1"/>
  <c r="R134" i="1"/>
  <c r="R92" i="1"/>
  <c r="R42" i="1"/>
  <c r="R404" i="1"/>
  <c r="R372" i="1"/>
  <c r="R328" i="1"/>
  <c r="R317" i="1"/>
  <c r="R295" i="1"/>
  <c r="R284" i="1"/>
  <c r="R239" i="1"/>
  <c r="R229" i="1"/>
  <c r="R206" i="1"/>
  <c r="R185" i="1"/>
  <c r="R153" i="1"/>
  <c r="R121" i="1"/>
  <c r="R90" i="1"/>
  <c r="R56" i="1"/>
  <c r="R48" i="1"/>
  <c r="R259" i="1"/>
  <c r="R226" i="1"/>
  <c r="R70" i="1"/>
  <c r="R38" i="1"/>
  <c r="R30" i="1"/>
  <c r="R11" i="1"/>
  <c r="R335" i="1"/>
  <c r="R302" i="1"/>
  <c r="R291" i="1"/>
  <c r="R258" i="1"/>
  <c r="R246" i="1"/>
  <c r="R158" i="1"/>
  <c r="R126" i="1"/>
  <c r="R95" i="1"/>
  <c r="R69" i="1"/>
  <c r="R61" i="1"/>
  <c r="R53" i="1"/>
  <c r="R37" i="1"/>
  <c r="R29" i="1"/>
  <c r="R181" i="1"/>
  <c r="R165" i="1"/>
  <c r="R117" i="1"/>
  <c r="R101" i="1"/>
  <c r="R149" i="1"/>
  <c r="R133" i="1"/>
  <c r="G24" i="2"/>
  <c r="R347" i="1"/>
  <c r="R331" i="1"/>
  <c r="R315" i="1"/>
  <c r="R299" i="1"/>
  <c r="R283" i="1"/>
  <c r="R267" i="1"/>
  <c r="R251" i="1"/>
  <c r="R235" i="1"/>
  <c r="R219" i="1"/>
  <c r="R203" i="1"/>
  <c r="R329" i="1"/>
  <c r="R297" i="1"/>
  <c r="R265" i="1"/>
  <c r="R233" i="1"/>
  <c r="R201" i="1"/>
  <c r="R306" i="1"/>
  <c r="R320" i="1"/>
  <c r="R288" i="1"/>
  <c r="R256" i="1"/>
  <c r="R224" i="1"/>
  <c r="R192" i="1"/>
  <c r="R176" i="1"/>
  <c r="R160" i="1"/>
  <c r="R144" i="1"/>
  <c r="R128" i="1"/>
  <c r="R112" i="1"/>
  <c r="R96" i="1"/>
  <c r="R80" i="1"/>
  <c r="R338" i="1"/>
  <c r="R274" i="1"/>
  <c r="R242" i="1"/>
  <c r="R210" i="1"/>
  <c r="R319" i="1"/>
  <c r="R287" i="1"/>
  <c r="R255" i="1"/>
  <c r="R223" i="1"/>
  <c r="R191" i="1"/>
  <c r="R175" i="1"/>
  <c r="R159" i="1"/>
  <c r="R143" i="1"/>
  <c r="R127" i="1"/>
  <c r="R111" i="1"/>
  <c r="K26" i="2" l="1"/>
  <c r="K6" i="8"/>
  <c r="M11" i="8" s="1"/>
  <c r="K6" i="7"/>
  <c r="C8" i="8"/>
  <c r="C8" i="7"/>
  <c r="C28" i="2"/>
  <c r="I5" i="1"/>
  <c r="K11" i="1"/>
  <c r="N29" i="2" s="1"/>
  <c r="G28" i="2" l="1"/>
  <c r="G8" i="8"/>
  <c r="G8" i="7"/>
  <c r="K5" i="1"/>
  <c r="K8" i="7" s="1"/>
  <c r="N11" i="7" s="1"/>
  <c r="J5" i="1"/>
  <c r="K7" i="7" s="1"/>
  <c r="M11" i="7" s="1"/>
  <c r="K27" i="2" l="1"/>
  <c r="K7" i="8"/>
  <c r="K28" i="2"/>
  <c r="K8" i="8"/>
  <c r="N11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Howell</author>
  </authors>
  <commentList>
    <comment ref="A102" authorId="0" shapeId="0" xr:uid="{47825038-48F6-46A9-9CD1-BAF1754D9F33}">
      <text>
        <r>
          <rPr>
            <b/>
            <sz val="9"/>
            <color indexed="81"/>
            <rFont val="Verdana"/>
            <family val="2"/>
          </rPr>
          <t>Daniel Howell:</t>
        </r>
        <r>
          <rPr>
            <sz val="9"/>
            <color indexed="81"/>
            <rFont val="Verdana"/>
            <family val="2"/>
          </rPr>
          <t xml:space="preserve">
The equation:
T=(-E/R) x (1/(LN(((C0/C)-1)/(C0.t.A))) -273.15
has been resolved to find C, which has then been used to calculate the % of B aggregates. C only represents concentration of N in A form.</t>
        </r>
      </text>
    </comment>
    <comment ref="A104" authorId="0" shapeId="0" xr:uid="{B88B3CAA-EB13-4600-B74C-E29AE483B594}">
      <text>
        <r>
          <rPr>
            <b/>
            <sz val="9"/>
            <color indexed="81"/>
            <rFont val="Verdana"/>
            <family val="2"/>
          </rPr>
          <t>Daniel Howell:</t>
        </r>
        <r>
          <rPr>
            <sz val="9"/>
            <color indexed="81"/>
            <rFont val="Verdana"/>
            <family val="2"/>
          </rPr>
          <t xml:space="preserve">
activation energy</t>
        </r>
      </text>
    </comment>
    <comment ref="A105" authorId="0" shapeId="0" xr:uid="{3D3CA4E6-816B-431A-A85E-5FB76037A481}">
      <text>
        <r>
          <rPr>
            <b/>
            <sz val="9"/>
            <color indexed="81"/>
            <rFont val="Verdana"/>
            <family val="2"/>
          </rPr>
          <t>Daniel Howell:</t>
        </r>
        <r>
          <rPr>
            <sz val="9"/>
            <color indexed="81"/>
            <rFont val="Verdana"/>
            <family val="2"/>
          </rPr>
          <t xml:space="preserve">
gas or Botzmanns constant</t>
        </r>
      </text>
    </comment>
    <comment ref="A107" authorId="0" shapeId="0" xr:uid="{978E93CE-C555-41AA-AAAB-1D981E1DA39E}">
      <text>
        <r>
          <rPr>
            <b/>
            <sz val="9"/>
            <color indexed="81"/>
            <rFont val="Verdana"/>
            <family val="2"/>
          </rPr>
          <t>Daniel Howell:</t>
        </r>
        <r>
          <rPr>
            <sz val="9"/>
            <color indexed="81"/>
            <rFont val="Verdana"/>
            <family val="2"/>
          </rPr>
          <t xml:space="preserve">
total nitrogen concentration</t>
        </r>
      </text>
    </comment>
    <comment ref="A108" authorId="0" shapeId="0" xr:uid="{E28173B9-CF4A-455F-812C-AB7043F5CFCF}">
      <text>
        <r>
          <rPr>
            <b/>
            <sz val="9"/>
            <color indexed="81"/>
            <rFont val="Verdana"/>
            <family val="2"/>
          </rPr>
          <t>Daniel Howell:</t>
        </r>
        <r>
          <rPr>
            <sz val="9"/>
            <color indexed="81"/>
            <rFont val="Verdana"/>
            <family val="2"/>
          </rPr>
          <t xml:space="preserve">
nitrogen concentration in A centres</t>
        </r>
      </text>
    </comment>
    <comment ref="A110" authorId="0" shapeId="0" xr:uid="{B0F5F44A-D11A-448B-A88E-5820B3117043}">
      <text>
        <r>
          <rPr>
            <b/>
            <sz val="9"/>
            <color indexed="81"/>
            <rFont val="Verdana"/>
            <family val="2"/>
          </rPr>
          <t>Daniel Howell:</t>
        </r>
        <r>
          <rPr>
            <sz val="9"/>
            <color indexed="81"/>
            <rFont val="Verdana"/>
            <family val="2"/>
          </rPr>
          <t xml:space="preserve">
Arrhenius constant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Howell</author>
  </authors>
  <commentList>
    <comment ref="A102" authorId="0" shapeId="0" xr:uid="{B8D5866B-C50B-441F-BD86-8B6F360E606E}">
      <text>
        <r>
          <rPr>
            <b/>
            <sz val="9"/>
            <color indexed="81"/>
            <rFont val="Verdana"/>
            <family val="2"/>
          </rPr>
          <t>Daniel Howell:</t>
        </r>
        <r>
          <rPr>
            <sz val="9"/>
            <color indexed="81"/>
            <rFont val="Verdana"/>
            <family val="2"/>
          </rPr>
          <t xml:space="preserve">
The equation:
T=(-E/R) x (1/(LN(((C0/C)-1)/(C0.t.A))) -273.15
has been resolved to find C, which has then been used to calculate the % of B aggregates. C only represents concentration of N in A form.</t>
        </r>
      </text>
    </comment>
    <comment ref="A104" authorId="0" shapeId="0" xr:uid="{AE5EF276-0588-44AF-935D-FF50FB137A34}">
      <text>
        <r>
          <rPr>
            <b/>
            <sz val="9"/>
            <color indexed="81"/>
            <rFont val="Verdana"/>
            <family val="2"/>
          </rPr>
          <t>Daniel Howell:</t>
        </r>
        <r>
          <rPr>
            <sz val="9"/>
            <color indexed="81"/>
            <rFont val="Verdana"/>
            <family val="2"/>
          </rPr>
          <t xml:space="preserve">
activation energy</t>
        </r>
      </text>
    </comment>
    <comment ref="A105" authorId="0" shapeId="0" xr:uid="{F21110E1-D318-4226-B789-9EE92D7C8D96}">
      <text>
        <r>
          <rPr>
            <b/>
            <sz val="9"/>
            <color indexed="81"/>
            <rFont val="Verdana"/>
            <family val="2"/>
          </rPr>
          <t>Daniel Howell:</t>
        </r>
        <r>
          <rPr>
            <sz val="9"/>
            <color indexed="81"/>
            <rFont val="Verdana"/>
            <family val="2"/>
          </rPr>
          <t xml:space="preserve">
gas or Botzmanns constant</t>
        </r>
      </text>
    </comment>
    <comment ref="A107" authorId="0" shapeId="0" xr:uid="{6D4A21F6-5CC4-4902-B176-EA2B3F8EF930}">
      <text>
        <r>
          <rPr>
            <b/>
            <sz val="9"/>
            <color indexed="81"/>
            <rFont val="Verdana"/>
            <family val="2"/>
          </rPr>
          <t>Daniel Howell:</t>
        </r>
        <r>
          <rPr>
            <sz val="9"/>
            <color indexed="81"/>
            <rFont val="Verdana"/>
            <family val="2"/>
          </rPr>
          <t xml:space="preserve">
total nitrogen concentration</t>
        </r>
      </text>
    </comment>
    <comment ref="A108" authorId="0" shapeId="0" xr:uid="{282C3133-5967-4858-8D72-F146F4559DC0}">
      <text>
        <r>
          <rPr>
            <b/>
            <sz val="9"/>
            <color indexed="81"/>
            <rFont val="Verdana"/>
            <family val="2"/>
          </rPr>
          <t>Daniel Howell:</t>
        </r>
        <r>
          <rPr>
            <sz val="9"/>
            <color indexed="81"/>
            <rFont val="Verdana"/>
            <family val="2"/>
          </rPr>
          <t xml:space="preserve">
nitrogen concentration in A centres</t>
        </r>
      </text>
    </comment>
    <comment ref="A110" authorId="0" shapeId="0" xr:uid="{013CC893-4C0E-4C82-B12C-3F91ED29E12F}">
      <text>
        <r>
          <rPr>
            <b/>
            <sz val="9"/>
            <color indexed="81"/>
            <rFont val="Verdana"/>
            <family val="2"/>
          </rPr>
          <t>Daniel Howell:</t>
        </r>
        <r>
          <rPr>
            <sz val="9"/>
            <color indexed="81"/>
            <rFont val="Verdana"/>
            <family val="2"/>
          </rPr>
          <t xml:space="preserve">
Arrhenius constant</t>
        </r>
      </text>
    </comment>
  </commentList>
</comments>
</file>

<file path=xl/sharedStrings.xml><?xml version="1.0" encoding="utf-8"?>
<sst xmlns="http://schemas.openxmlformats.org/spreadsheetml/2006/main" count="271" uniqueCount="151">
  <si>
    <t>Sample name</t>
  </si>
  <si>
    <t>fit range</t>
  </si>
  <si>
    <t>C norm</t>
  </si>
  <si>
    <t>A norm</t>
  </si>
  <si>
    <t>X norm</t>
  </si>
  <si>
    <t>B norm</t>
  </si>
  <si>
    <t>D norm</t>
  </si>
  <si>
    <t>raw data</t>
  </si>
  <si>
    <t>fit</t>
  </si>
  <si>
    <t>squares</t>
  </si>
  <si>
    <t>C comp.</t>
  </si>
  <si>
    <t>A comp.</t>
  </si>
  <si>
    <t>X comp.</t>
  </si>
  <si>
    <t>B comp.</t>
  </si>
  <si>
    <t>D comp.</t>
  </si>
  <si>
    <t>Residual</t>
  </si>
  <si>
    <r>
      <t>µ(1130cm</t>
    </r>
    <r>
      <rPr>
        <vertAlign val="superscript"/>
        <sz val="10"/>
        <rFont val="CG Times (W1)"/>
        <family val="1"/>
      </rPr>
      <t>-1</t>
    </r>
    <r>
      <rPr>
        <sz val="10"/>
        <rFont val="CG Times (W1)"/>
      </rPr>
      <t>)</t>
    </r>
  </si>
  <si>
    <r>
      <t>cm</t>
    </r>
    <r>
      <rPr>
        <vertAlign val="superscript"/>
        <sz val="10"/>
        <rFont val="CG Times (W1)"/>
        <family val="1"/>
      </rPr>
      <t>-1</t>
    </r>
  </si>
  <si>
    <r>
      <t>µ(1282cm</t>
    </r>
    <r>
      <rPr>
        <vertAlign val="superscript"/>
        <sz val="10"/>
        <rFont val="CG Times (W1)"/>
        <family val="1"/>
      </rPr>
      <t>-1</t>
    </r>
    <r>
      <rPr>
        <sz val="10"/>
        <rFont val="CG Times (W1)"/>
      </rPr>
      <t>)</t>
    </r>
  </si>
  <si>
    <r>
      <t>µ(1332cm</t>
    </r>
    <r>
      <rPr>
        <vertAlign val="superscript"/>
        <sz val="10"/>
        <rFont val="CG Times (W1)"/>
        <family val="1"/>
      </rPr>
      <t>-1</t>
    </r>
    <r>
      <rPr>
        <sz val="10"/>
        <rFont val="CG Times (W1)"/>
      </rPr>
      <t>)</t>
    </r>
  </si>
  <si>
    <t>D</t>
  </si>
  <si>
    <t>1001 to 1399</t>
  </si>
  <si>
    <t>© Diamond Trading Company (Pty) Ltd. 2002</t>
  </si>
  <si>
    <t>Y norm</t>
  </si>
  <si>
    <t>Y comp</t>
  </si>
  <si>
    <t>Y factor</t>
  </si>
  <si>
    <r>
      <t xml:space="preserve">Y-center spectrum added following Hainschwang </t>
    </r>
    <r>
      <rPr>
        <i/>
        <sz val="10"/>
        <color rgb="FF002060"/>
        <rFont val="CG Times (W1)"/>
      </rPr>
      <t>et al</t>
    </r>
    <r>
      <rPr>
        <sz val="10"/>
        <color rgb="FF002060"/>
        <rFont val="CG Times (W1)"/>
      </rPr>
      <t xml:space="preserve">. 2012 and Day </t>
    </r>
    <r>
      <rPr>
        <i/>
        <sz val="10"/>
        <color rgb="FF002060"/>
        <rFont val="CG Times (W1)"/>
      </rPr>
      <t>et al</t>
    </r>
    <r>
      <rPr>
        <sz val="10"/>
        <color rgb="FF002060"/>
        <rFont val="CG Times (W1)"/>
      </rPr>
      <t>. 2024</t>
    </r>
  </si>
  <si>
    <t>Example Type Ib + IaA</t>
  </si>
  <si>
    <t>%IaA</t>
  </si>
  <si>
    <t>%IaB</t>
  </si>
  <si>
    <t>add cell O5 to solver (minmize to $O$5 = 0)</t>
  </si>
  <si>
    <t>add cell O8 to solver (minmize to $O$8 = 0)</t>
  </si>
  <si>
    <t>C</t>
  </si>
  <si>
    <t>A</t>
  </si>
  <si>
    <t>B</t>
  </si>
  <si>
    <t>X</t>
  </si>
  <si>
    <t>Y</t>
  </si>
  <si>
    <r>
      <t>µ(1145-1150cm</t>
    </r>
    <r>
      <rPr>
        <vertAlign val="superscript"/>
        <sz val="10"/>
        <rFont val="CG Times (W1)"/>
        <family val="1"/>
      </rPr>
      <t>-1</t>
    </r>
    <r>
      <rPr>
        <sz val="10"/>
        <rFont val="CG Times (W1)"/>
      </rPr>
      <t>)</t>
    </r>
  </si>
  <si>
    <t>at.ppm</t>
  </si>
  <si>
    <r>
      <t>[N</t>
    </r>
    <r>
      <rPr>
        <b/>
        <vertAlign val="subscript"/>
        <sz val="10"/>
        <rFont val="CG Times (W1)"/>
      </rPr>
      <t>tot</t>
    </r>
    <r>
      <rPr>
        <b/>
        <sz val="10"/>
        <rFont val="CG Times (W1)"/>
      </rPr>
      <t>]</t>
    </r>
  </si>
  <si>
    <t>Y abs.coeff</t>
  </si>
  <si>
    <t>Conc. (at.ppm)</t>
  </si>
  <si>
    <t>Defect</t>
  </si>
  <si>
    <r>
      <t>C (N</t>
    </r>
    <r>
      <rPr>
        <b/>
        <vertAlign val="superscript"/>
        <sz val="10"/>
        <rFont val="CG Times (W1)"/>
      </rPr>
      <t>0</t>
    </r>
    <r>
      <rPr>
        <b/>
        <sz val="10"/>
        <rFont val="CG Times (W1)"/>
      </rPr>
      <t>)
µ(1130cm</t>
    </r>
    <r>
      <rPr>
        <b/>
        <vertAlign val="superscript"/>
        <sz val="10"/>
        <rFont val="CG Times (W1)"/>
      </rPr>
      <t>-1</t>
    </r>
    <r>
      <rPr>
        <b/>
        <sz val="10"/>
        <rFont val="CG Times (W1)"/>
      </rPr>
      <t>)</t>
    </r>
  </si>
  <si>
    <r>
      <t>A (N</t>
    </r>
    <r>
      <rPr>
        <b/>
        <vertAlign val="subscript"/>
        <sz val="10"/>
        <rFont val="CG Times (W1)"/>
      </rPr>
      <t>2</t>
    </r>
    <r>
      <rPr>
        <b/>
        <vertAlign val="superscript"/>
        <sz val="10"/>
        <rFont val="CG Times (W1)"/>
      </rPr>
      <t>0</t>
    </r>
    <r>
      <rPr>
        <b/>
        <sz val="10"/>
        <rFont val="CG Times (W1)"/>
      </rPr>
      <t>)
µ(1282cm</t>
    </r>
    <r>
      <rPr>
        <b/>
        <vertAlign val="superscript"/>
        <sz val="10"/>
        <rFont val="CG Times (W1)"/>
      </rPr>
      <t>-1</t>
    </r>
    <r>
      <rPr>
        <b/>
        <sz val="10"/>
        <rFont val="CG Times (W1)"/>
      </rPr>
      <t>)</t>
    </r>
  </si>
  <si>
    <r>
      <t>X (N</t>
    </r>
    <r>
      <rPr>
        <b/>
        <vertAlign val="superscript"/>
        <sz val="10"/>
        <rFont val="CG Times (W1)"/>
      </rPr>
      <t>+</t>
    </r>
    <r>
      <rPr>
        <b/>
        <sz val="10"/>
        <rFont val="CG Times (W1)"/>
      </rPr>
      <t>)
µ(1332cm</t>
    </r>
    <r>
      <rPr>
        <b/>
        <vertAlign val="superscript"/>
        <sz val="10"/>
        <rFont val="CG Times (W1)"/>
      </rPr>
      <t>-1</t>
    </r>
    <r>
      <rPr>
        <b/>
        <sz val="10"/>
        <rFont val="CG Times (W1)"/>
      </rPr>
      <t>)</t>
    </r>
  </si>
  <si>
    <r>
      <t>B (VN</t>
    </r>
    <r>
      <rPr>
        <b/>
        <vertAlign val="subscript"/>
        <sz val="10"/>
        <rFont val="CG Times (W1)"/>
      </rPr>
      <t>4</t>
    </r>
    <r>
      <rPr>
        <b/>
        <sz val="10"/>
        <rFont val="CG Times (W1)"/>
      </rPr>
      <t>)
µ(1282cm</t>
    </r>
    <r>
      <rPr>
        <b/>
        <vertAlign val="superscript"/>
        <sz val="10"/>
        <rFont val="CG Times (W1)"/>
      </rPr>
      <t>-1</t>
    </r>
    <r>
      <rPr>
        <b/>
        <sz val="10"/>
        <rFont val="CG Times (W1)"/>
      </rPr>
      <t>)</t>
    </r>
  </si>
  <si>
    <r>
      <t xml:space="preserve"> D
µ(1282cm</t>
    </r>
    <r>
      <rPr>
        <b/>
        <vertAlign val="superscript"/>
        <sz val="10"/>
        <rFont val="CG Times (W1)"/>
      </rPr>
      <t>-1</t>
    </r>
    <r>
      <rPr>
        <b/>
        <sz val="10"/>
        <rFont val="CG Times (W1)"/>
      </rPr>
      <t>)</t>
    </r>
  </si>
  <si>
    <r>
      <t>µ(1145-1150cm</t>
    </r>
    <r>
      <rPr>
        <b/>
        <vertAlign val="superscript"/>
        <sz val="10"/>
        <rFont val="CG Times (W1)"/>
      </rPr>
      <t>-1</t>
    </r>
    <r>
      <rPr>
        <b/>
        <sz val="10"/>
        <rFont val="CG Times (W1)"/>
      </rPr>
      <t>)</t>
    </r>
  </si>
  <si>
    <r>
      <t>N</t>
    </r>
    <r>
      <rPr>
        <b/>
        <vertAlign val="subscript"/>
        <sz val="10"/>
        <rFont val="CG Times (W1)"/>
      </rPr>
      <t>C</t>
    </r>
  </si>
  <si>
    <r>
      <t>N</t>
    </r>
    <r>
      <rPr>
        <b/>
        <vertAlign val="subscript"/>
        <sz val="10"/>
        <rFont val="CG Times (W1)"/>
      </rPr>
      <t>A</t>
    </r>
  </si>
  <si>
    <r>
      <t>N</t>
    </r>
    <r>
      <rPr>
        <b/>
        <vertAlign val="subscript"/>
        <sz val="10"/>
        <rFont val="CG Times (W1)"/>
      </rPr>
      <t>X</t>
    </r>
  </si>
  <si>
    <r>
      <t>N</t>
    </r>
    <r>
      <rPr>
        <b/>
        <vertAlign val="subscript"/>
        <sz val="10"/>
        <rFont val="CG Times (W1)"/>
      </rPr>
      <t>B</t>
    </r>
  </si>
  <si>
    <r>
      <t>N</t>
    </r>
    <r>
      <rPr>
        <b/>
        <vertAlign val="subscript"/>
        <sz val="10"/>
        <rFont val="CG Times (W1)"/>
      </rPr>
      <t>Y</t>
    </r>
  </si>
  <si>
    <r>
      <t>N</t>
    </r>
    <r>
      <rPr>
        <b/>
        <vertAlign val="subscript"/>
        <sz val="10"/>
        <rFont val="CG Times (W1)"/>
      </rPr>
      <t>tot</t>
    </r>
  </si>
  <si>
    <r>
      <t>wn (cm</t>
    </r>
    <r>
      <rPr>
        <b/>
        <vertAlign val="superscript"/>
        <sz val="10"/>
        <rFont val="CG Times (W1)"/>
      </rPr>
      <t>-1</t>
    </r>
    <r>
      <rPr>
        <b/>
        <sz val="10"/>
        <rFont val="CG Times (W1)"/>
      </rPr>
      <t>)</t>
    </r>
  </si>
  <si>
    <t>sum of squares</t>
  </si>
  <si>
    <r>
      <t>[N</t>
    </r>
    <r>
      <rPr>
        <b/>
        <vertAlign val="subscript"/>
        <sz val="10"/>
        <rFont val="CG Times (W1)"/>
      </rPr>
      <t>C</t>
    </r>
    <r>
      <rPr>
        <b/>
        <sz val="10"/>
        <rFont val="CG Times (W1)"/>
      </rPr>
      <t>]</t>
    </r>
  </si>
  <si>
    <r>
      <t>[N</t>
    </r>
    <r>
      <rPr>
        <b/>
        <vertAlign val="subscript"/>
        <sz val="10"/>
        <rFont val="CG Times (W1)"/>
      </rPr>
      <t>A</t>
    </r>
    <r>
      <rPr>
        <b/>
        <sz val="10"/>
        <rFont val="CG Times (W1)"/>
      </rPr>
      <t>]</t>
    </r>
  </si>
  <si>
    <r>
      <t>[N</t>
    </r>
    <r>
      <rPr>
        <b/>
        <vertAlign val="subscript"/>
        <sz val="10"/>
        <rFont val="CG Times (W1)"/>
      </rPr>
      <t>X</t>
    </r>
    <r>
      <rPr>
        <b/>
        <sz val="10"/>
        <rFont val="CG Times (W1)"/>
      </rPr>
      <t>]</t>
    </r>
  </si>
  <si>
    <r>
      <t>[N</t>
    </r>
    <r>
      <rPr>
        <b/>
        <vertAlign val="subscript"/>
        <sz val="10"/>
        <rFont val="CG Times (W1)"/>
      </rPr>
      <t>B</t>
    </r>
    <r>
      <rPr>
        <b/>
        <sz val="10"/>
        <rFont val="CG Times (W1)"/>
      </rPr>
      <t>]</t>
    </r>
  </si>
  <si>
    <r>
      <t>[N</t>
    </r>
    <r>
      <rPr>
        <b/>
        <vertAlign val="subscript"/>
        <sz val="10"/>
        <rFont val="CG Times (W1)"/>
      </rPr>
      <t>Y</t>
    </r>
    <r>
      <rPr>
        <b/>
        <sz val="10"/>
        <rFont val="CG Times (W1)"/>
      </rPr>
      <t>]</t>
    </r>
  </si>
  <si>
    <r>
      <t>Constrain µ(1130cm</t>
    </r>
    <r>
      <rPr>
        <vertAlign val="superscript"/>
        <sz val="10"/>
        <rFont val="CG Times (W1)"/>
      </rPr>
      <t>-1</t>
    </r>
    <r>
      <rPr>
        <sz val="10"/>
        <rFont val="CG Times (W1)"/>
      </rPr>
      <t>) based on 1344 cm</t>
    </r>
    <r>
      <rPr>
        <vertAlign val="superscript"/>
        <sz val="10"/>
        <rFont val="CG Times (W1)"/>
      </rPr>
      <t>-1</t>
    </r>
    <r>
      <rPr>
        <sz val="10"/>
        <rFont val="CG Times (W1)"/>
      </rPr>
      <t xml:space="preserve"> peak height</t>
    </r>
  </si>
  <si>
    <r>
      <t>raw 1344 cm</t>
    </r>
    <r>
      <rPr>
        <b/>
        <vertAlign val="superscript"/>
        <sz val="10"/>
        <rFont val="CG Times (W1)"/>
      </rPr>
      <t>-1</t>
    </r>
  </si>
  <si>
    <r>
      <t>fit 1344 cm</t>
    </r>
    <r>
      <rPr>
        <b/>
        <vertAlign val="superscript"/>
        <sz val="10"/>
        <rFont val="CG Times (W1)"/>
      </rPr>
      <t>-1</t>
    </r>
  </si>
  <si>
    <r>
      <t>(fit-raw)</t>
    </r>
    <r>
      <rPr>
        <b/>
        <vertAlign val="superscript"/>
        <sz val="10"/>
        <rFont val="CG Times (W1)"/>
      </rPr>
      <t>2</t>
    </r>
  </si>
  <si>
    <r>
      <t>Constrain µ(1332cm</t>
    </r>
    <r>
      <rPr>
        <vertAlign val="superscript"/>
        <sz val="10"/>
        <rFont val="CG Times (W1)"/>
      </rPr>
      <t>-1</t>
    </r>
    <r>
      <rPr>
        <sz val="10"/>
        <rFont val="CG Times (W1)"/>
      </rPr>
      <t>) based on 1332 cm</t>
    </r>
    <r>
      <rPr>
        <vertAlign val="superscript"/>
        <sz val="10"/>
        <rFont val="CG Times (W1)"/>
      </rPr>
      <t>-1</t>
    </r>
    <r>
      <rPr>
        <sz val="10"/>
        <rFont val="CG Times (W1)"/>
      </rPr>
      <t xml:space="preserve"> peak height</t>
    </r>
  </si>
  <si>
    <r>
      <t>raw 1332 cm</t>
    </r>
    <r>
      <rPr>
        <b/>
        <vertAlign val="superscript"/>
        <sz val="10"/>
        <rFont val="CG Times (W1)"/>
      </rPr>
      <t>-1</t>
    </r>
  </si>
  <si>
    <r>
      <t>fit 1332 cm</t>
    </r>
    <r>
      <rPr>
        <b/>
        <vertAlign val="superscript"/>
        <sz val="10"/>
        <rFont val="CG Times (W1)"/>
      </rPr>
      <t>-1</t>
    </r>
  </si>
  <si>
    <t xml:space="preserve">Additional options for refining the C- and X-center contents were added. </t>
  </si>
  <si>
    <t xml:space="preserve">References: </t>
  </si>
  <si>
    <r>
      <t xml:space="preserve">In this version, the spectrum of the Y-center (taken from Hainschwang </t>
    </r>
    <r>
      <rPr>
        <i/>
        <sz val="14"/>
        <rFont val="CG Times (W1)"/>
      </rPr>
      <t>et al</t>
    </r>
    <r>
      <rPr>
        <sz val="14"/>
        <rFont val="CG Times (W1)"/>
      </rPr>
      <t>. 2012) was included in the deconvolution/fitting routine.</t>
    </r>
  </si>
  <si>
    <t xml:space="preserve">[1] T. Hainschwang, E. Fritsch, F. Notari, B. Rondeau, A new defect center in type Ib diamond inducing one phonon infrared absorption: </t>
  </si>
  <si>
    <t>The Y center, Diam Relat Mater 21 (2012) 120–126. https://doi.org/10.1016/j.diamond.2011.11.002.</t>
  </si>
  <si>
    <t>cosine similarity</t>
  </si>
  <si>
    <t>Fit Quality</t>
  </si>
  <si>
    <r>
      <t>cosine similarity (S</t>
    </r>
    <r>
      <rPr>
        <vertAlign val="subscript"/>
        <sz val="10"/>
        <rFont val="CG Times (W1)"/>
      </rPr>
      <t>C</t>
    </r>
    <r>
      <rPr>
        <sz val="10"/>
        <rFont val="CG Times (W1)"/>
      </rPr>
      <t>)</t>
    </r>
  </si>
  <si>
    <r>
      <t>(S</t>
    </r>
    <r>
      <rPr>
        <vertAlign val="subscript"/>
        <sz val="10"/>
        <rFont val="CG Times (W1)"/>
      </rPr>
      <t>C</t>
    </r>
    <r>
      <rPr>
        <sz val="10"/>
        <rFont val="CG Times (W1)"/>
      </rPr>
      <t xml:space="preserve"> close to 0 indicates a high-quality fit)</t>
    </r>
  </si>
  <si>
    <r>
      <t>(S</t>
    </r>
    <r>
      <rPr>
        <vertAlign val="subscript"/>
        <sz val="10"/>
        <rFont val="CG Times (W1)"/>
      </rPr>
      <t>C</t>
    </r>
    <r>
      <rPr>
        <sz val="10"/>
        <rFont val="CG Times (W1)"/>
      </rPr>
      <t xml:space="preserve"> greater than 0.7 indicates a poor-quality fit)</t>
    </r>
  </si>
  <si>
    <t xml:space="preserve">Therefore, if data from the "Residence T/t" tab is used, please cite the following references; </t>
  </si>
  <si>
    <r>
      <t xml:space="preserve">This spreadsheet was developed for deconvolution of the N-region of </t>
    </r>
    <r>
      <rPr>
        <i/>
        <sz val="14"/>
        <rFont val="CG Times (W1)"/>
      </rPr>
      <t>Type Ib + IaA</t>
    </r>
    <r>
      <rPr>
        <sz val="14"/>
        <rFont val="CG Times (W1)"/>
      </rPr>
      <t xml:space="preserve"> diamonds that show absorption due to Y-centers.</t>
    </r>
  </si>
  <si>
    <t xml:space="preserve">D. Howell, C.J. O’Neill, K.J. Grant, W.L. Griffin, N.J. Pearson, S.Y. O’Reilly, μ-FTIR mapping: Distribution of impurities in different types of diamond growth, </t>
  </si>
  <si>
    <t>Diam Relat Mater 29 (2012). https://doi.org/10.1016/j.diamond.2012.06.003.</t>
  </si>
  <si>
    <t xml:space="preserve">D. Howell, C.J. O’Neill, K.J. Grant, W.L. Griffin, S.Y. O’Reilly, N.J. Pearson, R.A. Stern, T. Stachel, Platelet development in cuboid diamonds: insights from micro-FTIR mapping, </t>
  </si>
  <si>
    <t>Contributions to Mineralogy and Petrology 164 (2012) 1011–1025. https://doi.org/10.1007/s00410-012-0786-9.</t>
  </si>
  <si>
    <t>To do this follow these steps:</t>
  </si>
  <si>
    <r>
      <rPr>
        <b/>
        <sz val="14"/>
        <rFont val="CG Times (W1)"/>
      </rPr>
      <t>1.</t>
    </r>
    <r>
      <rPr>
        <sz val="14"/>
        <rFont val="CG Times (W1)"/>
      </rPr>
      <t xml:space="preserve"> In Microsoft Excel, go to File &gt; Options.</t>
    </r>
  </si>
  <si>
    <r>
      <rPr>
        <b/>
        <sz val="14"/>
        <rFont val="CG Times (W1)"/>
      </rPr>
      <t>2.</t>
    </r>
    <r>
      <rPr>
        <sz val="14"/>
        <rFont val="CG Times (W1)"/>
      </rPr>
      <t xml:space="preserve"> Click Add-Ins, and then in the Manage box, select Excel Add-ins.</t>
    </r>
  </si>
  <si>
    <r>
      <rPr>
        <b/>
        <sz val="14"/>
        <rFont val="CG Times (W1)"/>
      </rPr>
      <t>3.</t>
    </r>
    <r>
      <rPr>
        <sz val="14"/>
        <rFont val="CG Times (W1)"/>
      </rPr>
      <t xml:space="preserve"> Click Go.</t>
    </r>
  </si>
  <si>
    <t>If you get prompted that the Solver Add-in is not currently installed on your computer, click Yes to install it.</t>
  </si>
  <si>
    <t>If the Solver Add-in is not listed in the Add-Ins available box, click Browse to locate the add-in.</t>
  </si>
  <si>
    <r>
      <rPr>
        <b/>
        <sz val="14"/>
        <rFont val="CG Times (W1)"/>
      </rPr>
      <t>4.</t>
    </r>
    <r>
      <rPr>
        <sz val="14"/>
        <rFont val="CG Times (W1)"/>
      </rPr>
      <t xml:space="preserve"> In the Add-Ins available box, select the Solver Add-in check box, and then click OK.</t>
    </r>
  </si>
  <si>
    <r>
      <t>Before you begin, ensure the "</t>
    </r>
    <r>
      <rPr>
        <b/>
        <sz val="14"/>
        <rFont val="CG Times (W1)"/>
      </rPr>
      <t>Solver</t>
    </r>
    <r>
      <rPr>
        <sz val="14"/>
        <rFont val="CG Times (W1)"/>
      </rPr>
      <t xml:space="preserve">" function is enabled in your version of Microsoft Excel. </t>
    </r>
  </si>
  <si>
    <t>Interpolated, normalized and baseline corrected data can be pasted into the "raw data" coloumn (H10 in Deconvolution tab)</t>
  </si>
  <si>
    <r>
      <t>Before IR data can be read-in, it must be interpolated, normalized and baseline corrected. Interpolation must be done at 1 cm</t>
    </r>
    <r>
      <rPr>
        <vertAlign val="superscript"/>
        <sz val="14"/>
        <rFont val="CG Times (W1)"/>
      </rPr>
      <t>-1</t>
    </r>
    <r>
      <rPr>
        <sz val="14"/>
        <rFont val="CG Times (W1)"/>
      </rPr>
      <t xml:space="preserve"> spacing.</t>
    </r>
  </si>
  <si>
    <t>[1] Data pre-processing</t>
  </si>
  <si>
    <t>[2] Read-in data</t>
  </si>
  <si>
    <t>[3] Deconvolution</t>
  </si>
  <si>
    <t xml:space="preserve">Deconvolution by least-squares fitting of the N-region is done using the "Solver" function in excel. </t>
  </si>
  <si>
    <t>The C-, A-, X-, B-, D- and Y-center component of the fit can be refined by adding the corresponding cells (D2 to I2, respectively).</t>
  </si>
  <si>
    <t>Instead of deleting (and then re-adding) each of these cells to the solver function, once can simply de-activate cell (defects) that they do not wish to include in the refinement by changing the condition of those cells.</t>
  </si>
  <si>
    <t>This can be done by adding the O5 and O8 cells to the solver function as $O$5 = 0 and $O$8 = 0</t>
  </si>
  <si>
    <t>[4] Results</t>
  </si>
  <si>
    <t>All deconvolution results are given in the Deconvolution tab and in the Graph and Results Tab including a graph of the fitting result and the residuals</t>
  </si>
  <si>
    <t xml:space="preserve">To evaluate the final fit-quality, a "sum of squared residuals" and a "cosine similarity" value is automatically calculated. See Day et al. 2024 for more details.  </t>
  </si>
  <si>
    <t>One can plot the N-aggregation state of their diamond (%IaA or %IaB) against isotherms (or isochrons) calcuated using experimentally determined C to A and A to B aggregation rates</t>
  </si>
  <si>
    <t>[5] Mantle Residence Time and Temperature (Residence T/t Tab)</t>
  </si>
  <si>
    <t>Formula used in this sheet</t>
  </si>
  <si>
    <t>E</t>
  </si>
  <si>
    <t>R</t>
  </si>
  <si>
    <t>-E/R</t>
  </si>
  <si>
    <t>C0</t>
  </si>
  <si>
    <t>time in secs</t>
  </si>
  <si>
    <t>%B</t>
  </si>
  <si>
    <t>Time (Ma)</t>
  </si>
  <si>
    <t>Change Times (Ma) and Temperatures (°C) to modify isotherms (or isochrons) above</t>
  </si>
  <si>
    <r>
      <t>Temp (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>C)</t>
    </r>
  </si>
  <si>
    <t>sample</t>
  </si>
  <si>
    <t>Ntot (at.ppm)</t>
  </si>
  <si>
    <t>Add more sample data to plot here</t>
  </si>
  <si>
    <t>Mantle Residence Time andTemperature (A to B aggregation)</t>
  </si>
  <si>
    <t>Mantle Residence Time andTemperature (C to A aggregation)</t>
  </si>
  <si>
    <t>input data here</t>
  </si>
  <si>
    <r>
      <t>Data must be thickness normalized and all intensity values converted to absorption coefficients (cm</t>
    </r>
    <r>
      <rPr>
        <vertAlign val="superscript"/>
        <sz val="14"/>
        <rFont val="CG Times (W1)"/>
      </rPr>
      <t>-1</t>
    </r>
    <r>
      <rPr>
        <sz val="14"/>
        <rFont val="CG Times (W1)"/>
      </rPr>
      <t xml:space="preserve">). </t>
    </r>
  </si>
  <si>
    <r>
      <t xml:space="preserve">For example, one can change $D$2 = 0 (not active) to $D$2 </t>
    </r>
    <r>
      <rPr>
        <sz val="14"/>
        <rFont val="Calibri"/>
        <family val="2"/>
      </rPr>
      <t>≥</t>
    </r>
    <r>
      <rPr>
        <sz val="14"/>
        <rFont val="CG Times (W1)"/>
      </rPr>
      <t xml:space="preserve"> 0 to activate refinment of the C-center component.</t>
    </r>
  </si>
  <si>
    <t xml:space="preserve">However, strain can cause inhomegenous width and intensity changes of the 1344 cm-1 peak, if constraining the C-center component to the 1344cm-1 peak intensity does not produce satisfactory </t>
  </si>
  <si>
    <t>fits from 1150-1130 cm-1, refine this component freely.</t>
  </si>
  <si>
    <t>activation energy (eV)</t>
  </si>
  <si>
    <t>rate constant (A)</t>
  </si>
  <si>
    <t>The N-region of Type IaA, IaAB and IaB diamonds can also be deconvoluted using this spreadsheet.</t>
  </si>
  <si>
    <t xml:space="preserve">The calculation routine for determining residence time/temperature was modified from the DiaMap spreadsheet and the C to A aggregation activation energy (5.5 eV) was used from Kiflawi et al. 1997. </t>
  </si>
  <si>
    <t xml:space="preserve">I. Kiflawi, H. Kanda, D. Fisher, S.C. Lawson, The aggregation of nitrogen and the formation of A centres in diamonds, </t>
  </si>
  <si>
    <t>Diam Relat Mater 6 (1997) 1643–1649. https://doi.org/10.1016/S0925-9635(97)00207-0.</t>
  </si>
  <si>
    <t xml:space="preserve">Note that separate C to A activation energies were not used for cuboid and octahedral morphologies/growth sectors as shown in Taylor et al. 1996, </t>
  </si>
  <si>
    <t>Note that both the activation energies and C to A (or A to B) aggregation rate constants (A) can be easily changed in both Residence T calculation tabs.</t>
  </si>
  <si>
    <t/>
  </si>
  <si>
    <r>
      <rPr>
        <b/>
        <sz val="14"/>
        <rFont val="CG Times (W1)"/>
      </rPr>
      <t xml:space="preserve">5. </t>
    </r>
    <r>
      <rPr>
        <sz val="14"/>
        <rFont val="CG Times (W1)"/>
      </rPr>
      <t>After you load the Solver Add-in, the Solver command is available in the Analyze group on the Data tab.</t>
    </r>
  </si>
  <si>
    <t xml:space="preserve">We recommend performing normalization and baseline corrections using the procedure outlined in Howell et al. 2012a/b (see Info Tab). This can be done manually or with the DiaMap excel spreadsheet. </t>
  </si>
  <si>
    <t xml:space="preserve">When deconvoluting the spectra of diamonds that contain Y-centers, it is recommended that one contrains the C- and X-center components to the 1344 cm-1 and 1332 cm-1 peak heights, respectively. </t>
  </si>
  <si>
    <r>
      <t>To do this, one must use the "C to A" or "A to B" tabs and manually enter temperature (in C</t>
    </r>
    <r>
      <rPr>
        <sz val="14"/>
        <rFont val="Calibri"/>
        <family val="2"/>
      </rPr>
      <t>°</t>
    </r>
    <r>
      <rPr>
        <sz val="14"/>
        <rFont val="CG Times (W1)"/>
      </rPr>
      <t xml:space="preserve">) and time (in Ma) for each isotherm (or isochron) </t>
    </r>
  </si>
  <si>
    <t>In both of these tabs, several isotherms (isochrons) have been set-up (cells C45/46 to J45/46) and users can add additional datapoints in coloumns M and N.</t>
  </si>
  <si>
    <t>This spreadsheet was modified from the original Caxbd_o2010 spreadsheet with permission from the original author David Fisher (De Beers UK Ltd, Maidenhead)</t>
  </si>
  <si>
    <t>as such difference have since be shown to be related to the rate-enhancing effect of transitional metal impurities such as Ni and Co (e.g., see Fisher and Lawson, 1998; Jones et al. 2015)</t>
  </si>
  <si>
    <t xml:space="preserve">D. Fisher, S.C. Lawson, The effect of nickel and cobalt on the aggregation of nitrogen in diamond, </t>
  </si>
  <si>
    <t>Diam Relat Mater 7 (1998) 299–304. https://doi.org/10.1016/S0925-9635(97)00246-X.</t>
  </si>
  <si>
    <t xml:space="preserve">R. Jones, J.P. Goss, H. Pinto, D.W. Palmer, Diffusion of nitrogen in diamond and the formation of A-centres, </t>
  </si>
  <si>
    <t>Diam Relat Mater 53 (2015) 35–39. https://doi.org/10.1016/j.diamond.2015.01.002.</t>
  </si>
  <si>
    <t>Set Solver objective to cell K11 or K13</t>
  </si>
  <si>
    <r>
      <t xml:space="preserve">A description of this new deconvolution routine is given by Day </t>
    </r>
    <r>
      <rPr>
        <i/>
        <sz val="14"/>
        <rFont val="CG Times (W1)"/>
      </rPr>
      <t>et al</t>
    </r>
    <r>
      <rPr>
        <sz val="14"/>
        <rFont val="CG Times (W1)"/>
      </rPr>
      <t>. 2025.</t>
    </r>
  </si>
  <si>
    <t>[2] Day et al. 2025 (this paper)</t>
  </si>
  <si>
    <t>In addition to citing David Fisher (De Beers UK Ltd, Maidenhead), please cite the above two references if publishing data obtained by using this spreadsheet.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</si>
</sst>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2">
    <font>
      <sz val="10"/>
      <name val="CG Times (W1)"/>
    </font>
    <font>
      <i/>
      <sz val="10"/>
      <name val="CG Times (W1)"/>
    </font>
    <font>
      <sz val="10"/>
      <name val="CG Times (W1)"/>
    </font>
    <font>
      <sz val="8"/>
      <name val="CG Times (W1)"/>
    </font>
    <font>
      <vertAlign val="superscript"/>
      <sz val="10"/>
      <name val="CG Times (W1)"/>
      <family val="1"/>
    </font>
    <font>
      <b/>
      <sz val="10"/>
      <color indexed="18"/>
      <name val="Arial"/>
      <family val="2"/>
    </font>
    <font>
      <b/>
      <sz val="10"/>
      <color rgb="FFFF0000"/>
      <name val="CG Times (W1)"/>
    </font>
    <font>
      <sz val="10"/>
      <color rgb="FF002060"/>
      <name val="CG Times (W1)"/>
    </font>
    <font>
      <i/>
      <sz val="10"/>
      <color rgb="FF002060"/>
      <name val="CG Times (W1)"/>
    </font>
    <font>
      <vertAlign val="superscript"/>
      <sz val="10"/>
      <name val="CG Times (W1)"/>
    </font>
    <font>
      <vertAlign val="subscript"/>
      <sz val="10"/>
      <name val="CG Times (W1)"/>
    </font>
    <font>
      <b/>
      <sz val="10"/>
      <name val="CG Times (W1)"/>
    </font>
    <font>
      <b/>
      <vertAlign val="subscript"/>
      <sz val="10"/>
      <name val="CG Times (W1)"/>
    </font>
    <font>
      <b/>
      <vertAlign val="superscript"/>
      <sz val="10"/>
      <name val="CG Times (W1)"/>
    </font>
    <font>
      <sz val="14"/>
      <name val="CG Times (W1)"/>
    </font>
    <font>
      <i/>
      <sz val="14"/>
      <name val="CG Times (W1)"/>
    </font>
    <font>
      <sz val="14"/>
      <name val="Calibri"/>
      <family val="2"/>
    </font>
    <font>
      <b/>
      <sz val="14"/>
      <name val="CG Times (W1)"/>
    </font>
    <font>
      <vertAlign val="superscript"/>
      <sz val="14"/>
      <name val="CG Times (W1)"/>
    </font>
    <font>
      <sz val="10"/>
      <name val="Verdana"/>
      <family val="2"/>
    </font>
    <font>
      <b/>
      <sz val="10"/>
      <name val="Verdana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b/>
      <sz val="10"/>
      <color rgb="FFC00000"/>
      <name val="Verdana"/>
      <family val="2"/>
    </font>
    <font>
      <sz val="9"/>
      <color indexed="81"/>
      <name val="Verdana"/>
      <family val="2"/>
    </font>
    <font>
      <b/>
      <sz val="9"/>
      <color indexed="81"/>
      <name val="Verdana"/>
      <family val="2"/>
    </font>
    <font>
      <b/>
      <sz val="14"/>
      <name val="Verdana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7030A0"/>
      <name val="Arial"/>
      <family val="2"/>
    </font>
    <font>
      <b/>
      <sz val="10"/>
      <color theme="2" tint="-0.499984740745262"/>
      <name val="Arial"/>
      <family val="2"/>
    </font>
    <font>
      <b/>
      <sz val="10"/>
      <color rgb="FFFFFF00"/>
      <name val="Arial"/>
      <family val="2"/>
    </font>
    <font>
      <vertAlign val="superscript"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color rgb="FF00B050"/>
      <name val="Arial"/>
      <family val="2"/>
    </font>
    <font>
      <b/>
      <sz val="10"/>
      <color rgb="FF0070C0"/>
      <name val="Arial"/>
      <family val="2"/>
    </font>
    <font>
      <b/>
      <sz val="10"/>
      <color theme="9" tint="-0.249977111117893"/>
      <name val="Arial"/>
      <family val="2"/>
    </font>
    <font>
      <b/>
      <sz val="10"/>
      <color rgb="FF1AE6F6"/>
      <name val="Arial"/>
      <family val="2"/>
    </font>
    <font>
      <sz val="14"/>
      <name val="CG Times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BCDBEE"/>
        <bgColor indexed="64"/>
      </patternFill>
    </fill>
    <fill>
      <patternFill patternType="solid">
        <fgColor rgb="FFBDE1C2"/>
        <bgColor indexed="64"/>
      </patternFill>
    </fill>
    <fill>
      <patternFill patternType="solid">
        <fgColor rgb="FFFBE6B3"/>
        <bgColor indexed="64"/>
      </patternFill>
    </fill>
    <fill>
      <patternFill patternType="solid">
        <fgColor rgb="FFF6C8C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1"/>
      </top>
      <bottom style="thin">
        <color indexed="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1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9" fillId="0" borderId="0"/>
    <xf numFmtId="0" fontId="19" fillId="0" borderId="0"/>
  </cellStyleXfs>
  <cellXfs count="86">
    <xf numFmtId="0" fontId="0" fillId="0" borderId="0" xfId="0"/>
    <xf numFmtId="0" fontId="2" fillId="0" borderId="0" xfId="0" applyFont="1"/>
    <xf numFmtId="1" fontId="0" fillId="0" borderId="0" xfId="0" applyNumberFormat="1"/>
    <xf numFmtId="164" fontId="0" fillId="0" borderId="0" xfId="0" applyNumberFormat="1"/>
    <xf numFmtId="2" fontId="0" fillId="0" borderId="0" xfId="0" applyNumberFormat="1"/>
    <xf numFmtId="0" fontId="0" fillId="0" borderId="4" xfId="0" applyBorder="1"/>
    <xf numFmtId="2" fontId="0" fillId="0" borderId="4" xfId="0" applyNumberFormat="1" applyBorder="1"/>
    <xf numFmtId="164" fontId="0" fillId="0" borderId="4" xfId="0" applyNumberFormat="1" applyBorder="1"/>
    <xf numFmtId="0" fontId="0" fillId="0" borderId="5" xfId="0" applyBorder="1"/>
    <xf numFmtId="2" fontId="0" fillId="0" borderId="5" xfId="0" applyNumberFormat="1" applyBorder="1"/>
    <xf numFmtId="0" fontId="0" fillId="0" borderId="6" xfId="0" applyBorder="1"/>
    <xf numFmtId="0" fontId="0" fillId="0" borderId="7" xfId="0" applyBorder="1"/>
    <xf numFmtId="0" fontId="0" fillId="0" borderId="0" xfId="0" applyNumberFormat="1"/>
    <xf numFmtId="0" fontId="7" fillId="0" borderId="8" xfId="0" applyFont="1" applyBorder="1"/>
    <xf numFmtId="0" fontId="0" fillId="0" borderId="5" xfId="0" applyFont="1" applyBorder="1"/>
    <xf numFmtId="0" fontId="0" fillId="0" borderId="9" xfId="0" applyBorder="1"/>
    <xf numFmtId="0" fontId="0" fillId="0" borderId="11" xfId="0" applyFont="1" applyBorder="1"/>
    <xf numFmtId="0" fontId="0" fillId="2" borderId="0" xfId="0" applyFill="1"/>
    <xf numFmtId="0" fontId="0" fillId="0" borderId="0" xfId="0" applyBorder="1"/>
    <xf numFmtId="2" fontId="0" fillId="0" borderId="0" xfId="0" applyNumberFormat="1" applyBorder="1"/>
    <xf numFmtId="0" fontId="0" fillId="0" borderId="11" xfId="0" applyBorder="1"/>
    <xf numFmtId="0" fontId="11" fillId="0" borderId="5" xfId="0" applyFont="1" applyBorder="1"/>
    <xf numFmtId="164" fontId="11" fillId="0" borderId="5" xfId="0" applyNumberFormat="1" applyFont="1" applyBorder="1"/>
    <xf numFmtId="0" fontId="2" fillId="0" borderId="0" xfId="0" applyFont="1" applyBorder="1"/>
    <xf numFmtId="0" fontId="5" fillId="0" borderId="7" xfId="0" applyFont="1" applyBorder="1" applyAlignment="1">
      <alignment vertical="top"/>
    </xf>
    <xf numFmtId="0" fontId="11" fillId="3" borderId="1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wrapText="1"/>
    </xf>
    <xf numFmtId="0" fontId="11" fillId="3" borderId="9" xfId="0" applyFont="1" applyFill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/>
    </xf>
    <xf numFmtId="2" fontId="0" fillId="0" borderId="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0" fillId="0" borderId="0" xfId="0" applyFont="1" applyBorder="1"/>
    <xf numFmtId="0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6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/>
    <xf numFmtId="0" fontId="11" fillId="0" borderId="0" xfId="0" applyFont="1" applyBorder="1"/>
    <xf numFmtId="0" fontId="11" fillId="0" borderId="5" xfId="0" applyFont="1" applyFill="1" applyBorder="1"/>
    <xf numFmtId="0" fontId="1" fillId="0" borderId="4" xfId="0" applyFont="1" applyBorder="1" applyAlignment="1">
      <alignment horizontal="right"/>
    </xf>
    <xf numFmtId="0" fontId="0" fillId="0" borderId="0" xfId="0" applyFont="1"/>
    <xf numFmtId="0" fontId="0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Continuous" vertical="top"/>
    </xf>
    <xf numFmtId="0" fontId="0" fillId="0" borderId="1" xfId="0" applyFont="1" applyBorder="1" applyAlignment="1">
      <alignment horizontal="centerContinuous"/>
    </xf>
    <xf numFmtId="0" fontId="14" fillId="0" borderId="0" xfId="0" applyFont="1"/>
    <xf numFmtId="0" fontId="11" fillId="4" borderId="1" xfId="0" applyFont="1" applyFill="1" applyBorder="1" applyAlignment="1">
      <alignment horizontal="center" vertical="center" wrapText="1"/>
    </xf>
    <xf numFmtId="0" fontId="6" fillId="0" borderId="0" xfId="0" applyFont="1" applyFill="1"/>
    <xf numFmtId="0" fontId="17" fillId="0" borderId="0" xfId="0" applyFont="1"/>
    <xf numFmtId="0" fontId="19" fillId="0" borderId="0" xfId="1"/>
    <xf numFmtId="0" fontId="21" fillId="0" borderId="0" xfId="1" applyFont="1" applyAlignment="1">
      <alignment vertical="center" wrapText="1"/>
    </xf>
    <xf numFmtId="0" fontId="21" fillId="0" borderId="0" xfId="1" applyFont="1"/>
    <xf numFmtId="0" fontId="22" fillId="0" borderId="0" xfId="1" applyFont="1" applyAlignment="1">
      <alignment vertical="center" wrapText="1"/>
    </xf>
    <xf numFmtId="0" fontId="23" fillId="0" borderId="0" xfId="1" applyFont="1" applyAlignment="1">
      <alignment vertical="center" wrapText="1"/>
    </xf>
    <xf numFmtId="0" fontId="24" fillId="0" borderId="0" xfId="1" applyFont="1"/>
    <xf numFmtId="0" fontId="20" fillId="0" borderId="0" xfId="1" applyFont="1"/>
    <xf numFmtId="164" fontId="19" fillId="0" borderId="0" xfId="1" applyNumberFormat="1"/>
    <xf numFmtId="0" fontId="19" fillId="0" borderId="0" xfId="1" quotePrefix="1"/>
    <xf numFmtId="0" fontId="19" fillId="0" borderId="0" xfId="2"/>
    <xf numFmtId="0" fontId="19" fillId="2" borderId="0" xfId="2" applyFill="1"/>
    <xf numFmtId="0" fontId="19" fillId="0" borderId="0" xfId="2" quotePrefix="1"/>
    <xf numFmtId="0" fontId="19" fillId="2" borderId="0" xfId="1" applyFill="1"/>
    <xf numFmtId="0" fontId="19" fillId="0" borderId="0" xfId="1" applyFill="1"/>
    <xf numFmtId="0" fontId="27" fillId="0" borderId="0" xfId="1" applyFont="1" applyFill="1"/>
    <xf numFmtId="0" fontId="28" fillId="0" borderId="0" xfId="1" applyFont="1"/>
    <xf numFmtId="0" fontId="29" fillId="0" borderId="0" xfId="1" applyFont="1"/>
    <xf numFmtId="0" fontId="30" fillId="0" borderId="0" xfId="1" applyFont="1"/>
    <xf numFmtId="0" fontId="31" fillId="0" borderId="0" xfId="1" applyFont="1"/>
    <xf numFmtId="0" fontId="32" fillId="0" borderId="0" xfId="1" applyFont="1"/>
    <xf numFmtId="0" fontId="34" fillId="0" borderId="0" xfId="1" applyFont="1"/>
    <xf numFmtId="164" fontId="28" fillId="0" borderId="0" xfId="1" applyNumberFormat="1" applyFont="1"/>
    <xf numFmtId="0" fontId="28" fillId="0" borderId="0" xfId="1" quotePrefix="1" applyFont="1"/>
    <xf numFmtId="2" fontId="28" fillId="0" borderId="0" xfId="1" applyNumberFormat="1" applyFont="1"/>
    <xf numFmtId="0" fontId="35" fillId="0" borderId="0" xfId="1" applyFont="1"/>
    <xf numFmtId="0" fontId="36" fillId="0" borderId="0" xfId="1" applyFont="1"/>
    <xf numFmtId="0" fontId="37" fillId="0" borderId="0" xfId="1" applyFont="1"/>
    <xf numFmtId="0" fontId="38" fillId="0" borderId="0" xfId="1" applyFont="1"/>
    <xf numFmtId="0" fontId="39" fillId="0" borderId="0" xfId="1" applyFont="1"/>
    <xf numFmtId="0" fontId="40" fillId="0" borderId="0" xfId="1" applyFont="1"/>
    <xf numFmtId="0" fontId="28" fillId="0" borderId="0" xfId="1" applyFont="1" applyFill="1"/>
    <xf numFmtId="0" fontId="41" fillId="0" borderId="0" xfId="0" applyFont="1" applyAlignment="1">
      <alignment vertical="center"/>
    </xf>
  </cellXfs>
  <cellStyles count="3">
    <cellStyle name="Normal" xfId="0" builtinId="0"/>
    <cellStyle name="Normal 2" xfId="1" xr:uid="{816BC69C-C2B8-4EDA-A7D1-30710CE185CB}"/>
    <cellStyle name="Normal 2 2" xfId="2" xr:uid="{6C4F9605-4937-4BF1-88E9-10225C4B4073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EC8937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  <mruColors>
      <color rgb="FF1AE6F6"/>
      <color rgb="FFBCDBEE"/>
      <color rgb="FFBDE1C2"/>
      <color rgb="FFF6C8C0"/>
      <color rgb="FFFBE6B3"/>
      <color rgb="FFF3C3ED"/>
      <color rgb="FFF84E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06/relationships/vbaProject" Target="vbaProject.bin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64681816160448"/>
          <c:y val="8.6956521739130432E-2"/>
          <c:w val="0.86156801707653308"/>
          <c:h val="0.79076086956521741"/>
        </c:manualLayout>
      </c:layout>
      <c:scatterChart>
        <c:scatterStyle val="lineMarker"/>
        <c:varyColors val="0"/>
        <c:ser>
          <c:idx val="0"/>
          <c:order val="0"/>
          <c:tx>
            <c:v>data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Deconvolution!$A$11:$A$409</c:f>
              <c:numCache>
                <c:formatCode>0</c:formatCode>
                <c:ptCount val="399"/>
                <c:pt idx="0">
                  <c:v>1000.927</c:v>
                </c:pt>
                <c:pt idx="1">
                  <c:v>1001.927</c:v>
                </c:pt>
                <c:pt idx="2">
                  <c:v>1002.927</c:v>
                </c:pt>
                <c:pt idx="3">
                  <c:v>1003.927</c:v>
                </c:pt>
                <c:pt idx="4">
                  <c:v>1004.927</c:v>
                </c:pt>
                <c:pt idx="5">
                  <c:v>1005.927</c:v>
                </c:pt>
                <c:pt idx="6">
                  <c:v>1006.927</c:v>
                </c:pt>
                <c:pt idx="7">
                  <c:v>1007.927</c:v>
                </c:pt>
                <c:pt idx="8">
                  <c:v>1008.927</c:v>
                </c:pt>
                <c:pt idx="9">
                  <c:v>1009.927</c:v>
                </c:pt>
                <c:pt idx="10">
                  <c:v>1010.927</c:v>
                </c:pt>
                <c:pt idx="11">
                  <c:v>1011.927</c:v>
                </c:pt>
                <c:pt idx="12">
                  <c:v>1012.927</c:v>
                </c:pt>
                <c:pt idx="13">
                  <c:v>1013.927</c:v>
                </c:pt>
                <c:pt idx="14">
                  <c:v>1014.927</c:v>
                </c:pt>
                <c:pt idx="15">
                  <c:v>1015.927</c:v>
                </c:pt>
                <c:pt idx="16">
                  <c:v>1016.927</c:v>
                </c:pt>
                <c:pt idx="17">
                  <c:v>1017.927</c:v>
                </c:pt>
                <c:pt idx="18">
                  <c:v>1018.927</c:v>
                </c:pt>
                <c:pt idx="19">
                  <c:v>1019.927</c:v>
                </c:pt>
                <c:pt idx="20">
                  <c:v>1020.927</c:v>
                </c:pt>
                <c:pt idx="21">
                  <c:v>1021.927</c:v>
                </c:pt>
                <c:pt idx="22">
                  <c:v>1022.927</c:v>
                </c:pt>
                <c:pt idx="23">
                  <c:v>1023.927</c:v>
                </c:pt>
                <c:pt idx="24">
                  <c:v>1024.9269999999999</c:v>
                </c:pt>
                <c:pt idx="25">
                  <c:v>1025.9269999999999</c:v>
                </c:pt>
                <c:pt idx="26">
                  <c:v>1026.9269999999999</c:v>
                </c:pt>
                <c:pt idx="27">
                  <c:v>1027.9269999999999</c:v>
                </c:pt>
                <c:pt idx="28">
                  <c:v>1028.9269999999999</c:v>
                </c:pt>
                <c:pt idx="29">
                  <c:v>1029.9269999999999</c:v>
                </c:pt>
                <c:pt idx="30">
                  <c:v>1030.9269999999999</c:v>
                </c:pt>
                <c:pt idx="31">
                  <c:v>1031.9269999999999</c:v>
                </c:pt>
                <c:pt idx="32">
                  <c:v>1032.9269999999999</c:v>
                </c:pt>
                <c:pt idx="33">
                  <c:v>1033.9269999999999</c:v>
                </c:pt>
                <c:pt idx="34">
                  <c:v>1034.9269999999999</c:v>
                </c:pt>
                <c:pt idx="35">
                  <c:v>1035.9269999999999</c:v>
                </c:pt>
                <c:pt idx="36">
                  <c:v>1036.9269999999999</c:v>
                </c:pt>
                <c:pt idx="37">
                  <c:v>1037.9269999999999</c:v>
                </c:pt>
                <c:pt idx="38">
                  <c:v>1038.9269999999999</c:v>
                </c:pt>
                <c:pt idx="39">
                  <c:v>1039.9269999999999</c:v>
                </c:pt>
                <c:pt idx="40">
                  <c:v>1040.9269999999999</c:v>
                </c:pt>
                <c:pt idx="41">
                  <c:v>1041.9269999999999</c:v>
                </c:pt>
                <c:pt idx="42">
                  <c:v>1042.9269999999999</c:v>
                </c:pt>
                <c:pt idx="43">
                  <c:v>1043.9269999999999</c:v>
                </c:pt>
                <c:pt idx="44">
                  <c:v>1044.9269999999999</c:v>
                </c:pt>
                <c:pt idx="45">
                  <c:v>1045.9269999999999</c:v>
                </c:pt>
                <c:pt idx="46">
                  <c:v>1046.9269999999999</c:v>
                </c:pt>
                <c:pt idx="47">
                  <c:v>1047.9269999999999</c:v>
                </c:pt>
                <c:pt idx="48">
                  <c:v>1048.9269999999999</c:v>
                </c:pt>
                <c:pt idx="49">
                  <c:v>1049.9269999999999</c:v>
                </c:pt>
                <c:pt idx="50">
                  <c:v>1050.9269999999999</c:v>
                </c:pt>
                <c:pt idx="51">
                  <c:v>1051.9269999999999</c:v>
                </c:pt>
                <c:pt idx="52">
                  <c:v>1052.9269999999999</c:v>
                </c:pt>
                <c:pt idx="53">
                  <c:v>1053.9269999999999</c:v>
                </c:pt>
                <c:pt idx="54">
                  <c:v>1054.9269999999999</c:v>
                </c:pt>
                <c:pt idx="55">
                  <c:v>1055.9269999999999</c:v>
                </c:pt>
                <c:pt idx="56">
                  <c:v>1056.9269999999999</c:v>
                </c:pt>
                <c:pt idx="57">
                  <c:v>1057.9269999999999</c:v>
                </c:pt>
                <c:pt idx="58">
                  <c:v>1058.9269999999999</c:v>
                </c:pt>
                <c:pt idx="59">
                  <c:v>1059.9269999999999</c:v>
                </c:pt>
                <c:pt idx="60">
                  <c:v>1060.9269999999999</c:v>
                </c:pt>
                <c:pt idx="61">
                  <c:v>1061.9269999999999</c:v>
                </c:pt>
                <c:pt idx="62">
                  <c:v>1062.9269999999999</c:v>
                </c:pt>
                <c:pt idx="63">
                  <c:v>1063.9269999999999</c:v>
                </c:pt>
                <c:pt idx="64">
                  <c:v>1064.9269999999999</c:v>
                </c:pt>
                <c:pt idx="65">
                  <c:v>1065.9269999999999</c:v>
                </c:pt>
                <c:pt idx="66">
                  <c:v>1066.9269999999999</c:v>
                </c:pt>
                <c:pt idx="67">
                  <c:v>1067.9269999999999</c:v>
                </c:pt>
                <c:pt idx="68">
                  <c:v>1068.9269999999999</c:v>
                </c:pt>
                <c:pt idx="69">
                  <c:v>1069.9269999999999</c:v>
                </c:pt>
                <c:pt idx="70">
                  <c:v>1070.9269999999999</c:v>
                </c:pt>
                <c:pt idx="71">
                  <c:v>1071.9269999999999</c:v>
                </c:pt>
                <c:pt idx="72">
                  <c:v>1072.9269999999999</c:v>
                </c:pt>
                <c:pt idx="73">
                  <c:v>1073.9269999999999</c:v>
                </c:pt>
                <c:pt idx="74">
                  <c:v>1074.9269999999999</c:v>
                </c:pt>
                <c:pt idx="75">
                  <c:v>1075.9269999999999</c:v>
                </c:pt>
                <c:pt idx="76">
                  <c:v>1076.9269999999999</c:v>
                </c:pt>
                <c:pt idx="77">
                  <c:v>1077.9269999999999</c:v>
                </c:pt>
                <c:pt idx="78">
                  <c:v>1078.9269999999999</c:v>
                </c:pt>
                <c:pt idx="79">
                  <c:v>1079.9269999999999</c:v>
                </c:pt>
                <c:pt idx="80">
                  <c:v>1080.9269999999999</c:v>
                </c:pt>
                <c:pt idx="81">
                  <c:v>1081.9269999999999</c:v>
                </c:pt>
                <c:pt idx="82">
                  <c:v>1082.9269999999999</c:v>
                </c:pt>
                <c:pt idx="83">
                  <c:v>1083.9269999999999</c:v>
                </c:pt>
                <c:pt idx="84">
                  <c:v>1084.9269999999999</c:v>
                </c:pt>
                <c:pt idx="85">
                  <c:v>1085.9269999999999</c:v>
                </c:pt>
                <c:pt idx="86">
                  <c:v>1086.9269999999999</c:v>
                </c:pt>
                <c:pt idx="87">
                  <c:v>1087.9269999999999</c:v>
                </c:pt>
                <c:pt idx="88">
                  <c:v>1088.9269999999999</c:v>
                </c:pt>
                <c:pt idx="89">
                  <c:v>1089.9269999999999</c:v>
                </c:pt>
                <c:pt idx="90">
                  <c:v>1090.9269999999999</c:v>
                </c:pt>
                <c:pt idx="91">
                  <c:v>1091.9269999999999</c:v>
                </c:pt>
                <c:pt idx="92">
                  <c:v>1092.9269999999999</c:v>
                </c:pt>
                <c:pt idx="93">
                  <c:v>1093.9269999999999</c:v>
                </c:pt>
                <c:pt idx="94">
                  <c:v>1094.9269999999999</c:v>
                </c:pt>
                <c:pt idx="95">
                  <c:v>1095.9269999999999</c:v>
                </c:pt>
                <c:pt idx="96">
                  <c:v>1096.9269999999999</c:v>
                </c:pt>
                <c:pt idx="97">
                  <c:v>1097.9269999999999</c:v>
                </c:pt>
                <c:pt idx="98">
                  <c:v>1098.9269999999999</c:v>
                </c:pt>
                <c:pt idx="99">
                  <c:v>1099.9269999999999</c:v>
                </c:pt>
                <c:pt idx="100">
                  <c:v>1100.9269999999999</c:v>
                </c:pt>
                <c:pt idx="101">
                  <c:v>1101.9269999999999</c:v>
                </c:pt>
                <c:pt idx="102">
                  <c:v>1102.9269999999999</c:v>
                </c:pt>
                <c:pt idx="103">
                  <c:v>1103.9269999999999</c:v>
                </c:pt>
                <c:pt idx="104">
                  <c:v>1104.9269999999999</c:v>
                </c:pt>
                <c:pt idx="105">
                  <c:v>1105.9269999999999</c:v>
                </c:pt>
                <c:pt idx="106">
                  <c:v>1106.9269999999999</c:v>
                </c:pt>
                <c:pt idx="107">
                  <c:v>1107.9269999999999</c:v>
                </c:pt>
                <c:pt idx="108">
                  <c:v>1108.9269999999999</c:v>
                </c:pt>
                <c:pt idx="109">
                  <c:v>1109.9269999999999</c:v>
                </c:pt>
                <c:pt idx="110">
                  <c:v>1110.9269999999999</c:v>
                </c:pt>
                <c:pt idx="111">
                  <c:v>1111.9269999999999</c:v>
                </c:pt>
                <c:pt idx="112">
                  <c:v>1112.9269999999999</c:v>
                </c:pt>
                <c:pt idx="113">
                  <c:v>1113.9269999999999</c:v>
                </c:pt>
                <c:pt idx="114">
                  <c:v>1114.9269999999999</c:v>
                </c:pt>
                <c:pt idx="115">
                  <c:v>1115.9269999999999</c:v>
                </c:pt>
                <c:pt idx="116">
                  <c:v>1116.9269999999999</c:v>
                </c:pt>
                <c:pt idx="117">
                  <c:v>1117.9269999999999</c:v>
                </c:pt>
                <c:pt idx="118">
                  <c:v>1118.9269999999999</c:v>
                </c:pt>
                <c:pt idx="119">
                  <c:v>1119.9269999999999</c:v>
                </c:pt>
                <c:pt idx="120">
                  <c:v>1120.9269999999999</c:v>
                </c:pt>
                <c:pt idx="121">
                  <c:v>1121.9269999999999</c:v>
                </c:pt>
                <c:pt idx="122">
                  <c:v>1122.9269999999999</c:v>
                </c:pt>
                <c:pt idx="123">
                  <c:v>1123.9269999999999</c:v>
                </c:pt>
                <c:pt idx="124">
                  <c:v>1124.9269999999999</c:v>
                </c:pt>
                <c:pt idx="125">
                  <c:v>1125.9269999999999</c:v>
                </c:pt>
                <c:pt idx="126">
                  <c:v>1126.9269999999999</c:v>
                </c:pt>
                <c:pt idx="127">
                  <c:v>1127.9269999999999</c:v>
                </c:pt>
                <c:pt idx="128">
                  <c:v>1128.9269999999999</c:v>
                </c:pt>
                <c:pt idx="129">
                  <c:v>1129.9269999999999</c:v>
                </c:pt>
                <c:pt idx="130">
                  <c:v>1130.9269999999999</c:v>
                </c:pt>
                <c:pt idx="131">
                  <c:v>1131.9269999999999</c:v>
                </c:pt>
                <c:pt idx="132">
                  <c:v>1132.9269999999999</c:v>
                </c:pt>
                <c:pt idx="133">
                  <c:v>1133.9269999999999</c:v>
                </c:pt>
                <c:pt idx="134">
                  <c:v>1134.9269999999999</c:v>
                </c:pt>
                <c:pt idx="135">
                  <c:v>1135.9269999999999</c:v>
                </c:pt>
                <c:pt idx="136">
                  <c:v>1136.9269999999999</c:v>
                </c:pt>
                <c:pt idx="137">
                  <c:v>1137.9269999999999</c:v>
                </c:pt>
                <c:pt idx="138">
                  <c:v>1138.9269999999999</c:v>
                </c:pt>
                <c:pt idx="139">
                  <c:v>1139.9269999999999</c:v>
                </c:pt>
                <c:pt idx="140">
                  <c:v>1140.9269999999999</c:v>
                </c:pt>
                <c:pt idx="141">
                  <c:v>1141.9269999999999</c:v>
                </c:pt>
                <c:pt idx="142">
                  <c:v>1142.9269999999999</c:v>
                </c:pt>
                <c:pt idx="143">
                  <c:v>1143.9269999999999</c:v>
                </c:pt>
                <c:pt idx="144">
                  <c:v>1144.9269999999999</c:v>
                </c:pt>
                <c:pt idx="145">
                  <c:v>1145.9269999999999</c:v>
                </c:pt>
                <c:pt idx="146">
                  <c:v>1146.9269999999999</c:v>
                </c:pt>
                <c:pt idx="147">
                  <c:v>1147.9269999999999</c:v>
                </c:pt>
                <c:pt idx="148">
                  <c:v>1148.9269999999999</c:v>
                </c:pt>
                <c:pt idx="149">
                  <c:v>1149.9269999999999</c:v>
                </c:pt>
                <c:pt idx="150">
                  <c:v>1150.9269999999999</c:v>
                </c:pt>
                <c:pt idx="151">
                  <c:v>1151.9269999999999</c:v>
                </c:pt>
                <c:pt idx="152">
                  <c:v>1152.9269999999999</c:v>
                </c:pt>
                <c:pt idx="153">
                  <c:v>1153.9269999999999</c:v>
                </c:pt>
                <c:pt idx="154">
                  <c:v>1154.9269999999999</c:v>
                </c:pt>
                <c:pt idx="155">
                  <c:v>1155.9269999999999</c:v>
                </c:pt>
                <c:pt idx="156">
                  <c:v>1156.9269999999999</c:v>
                </c:pt>
                <c:pt idx="157">
                  <c:v>1157.9269999999999</c:v>
                </c:pt>
                <c:pt idx="158">
                  <c:v>1158.9269999999999</c:v>
                </c:pt>
                <c:pt idx="159">
                  <c:v>1159.9269999999999</c:v>
                </c:pt>
                <c:pt idx="160">
                  <c:v>1160.9269999999999</c:v>
                </c:pt>
                <c:pt idx="161">
                  <c:v>1161.9269999999999</c:v>
                </c:pt>
                <c:pt idx="162">
                  <c:v>1162.9269999999999</c:v>
                </c:pt>
                <c:pt idx="163">
                  <c:v>1163.9269999999999</c:v>
                </c:pt>
                <c:pt idx="164">
                  <c:v>1164.9269999999999</c:v>
                </c:pt>
                <c:pt idx="165">
                  <c:v>1165.9269999999999</c:v>
                </c:pt>
                <c:pt idx="166">
                  <c:v>1166.9269999999999</c:v>
                </c:pt>
                <c:pt idx="167">
                  <c:v>1167.9269999999999</c:v>
                </c:pt>
                <c:pt idx="168">
                  <c:v>1168.9269999999999</c:v>
                </c:pt>
                <c:pt idx="169">
                  <c:v>1169.9269999999999</c:v>
                </c:pt>
                <c:pt idx="170">
                  <c:v>1170.9269999999999</c:v>
                </c:pt>
                <c:pt idx="171">
                  <c:v>1171.9269999999999</c:v>
                </c:pt>
                <c:pt idx="172">
                  <c:v>1172.9269999999999</c:v>
                </c:pt>
                <c:pt idx="173">
                  <c:v>1173.9269999999999</c:v>
                </c:pt>
                <c:pt idx="174">
                  <c:v>1174.9269999999999</c:v>
                </c:pt>
                <c:pt idx="175">
                  <c:v>1175.9269999999999</c:v>
                </c:pt>
                <c:pt idx="176">
                  <c:v>1176.9269999999999</c:v>
                </c:pt>
                <c:pt idx="177">
                  <c:v>1177.9269999999999</c:v>
                </c:pt>
                <c:pt idx="178">
                  <c:v>1178.9269999999999</c:v>
                </c:pt>
                <c:pt idx="179">
                  <c:v>1179.9269999999999</c:v>
                </c:pt>
                <c:pt idx="180">
                  <c:v>1180.9269999999999</c:v>
                </c:pt>
                <c:pt idx="181">
                  <c:v>1181.9269999999999</c:v>
                </c:pt>
                <c:pt idx="182">
                  <c:v>1182.9269999999999</c:v>
                </c:pt>
                <c:pt idx="183">
                  <c:v>1183.9269999999999</c:v>
                </c:pt>
                <c:pt idx="184">
                  <c:v>1184.9269999999999</c:v>
                </c:pt>
                <c:pt idx="185">
                  <c:v>1185.9269999999999</c:v>
                </c:pt>
                <c:pt idx="186">
                  <c:v>1186.9269999999999</c:v>
                </c:pt>
                <c:pt idx="187">
                  <c:v>1187.9269999999999</c:v>
                </c:pt>
                <c:pt idx="188">
                  <c:v>1188.9269999999999</c:v>
                </c:pt>
                <c:pt idx="189">
                  <c:v>1189.9269999999999</c:v>
                </c:pt>
                <c:pt idx="190">
                  <c:v>1190.9269999999999</c:v>
                </c:pt>
                <c:pt idx="191">
                  <c:v>1191.9269999999999</c:v>
                </c:pt>
                <c:pt idx="192">
                  <c:v>1192.9269999999999</c:v>
                </c:pt>
                <c:pt idx="193">
                  <c:v>1193.9269999999999</c:v>
                </c:pt>
                <c:pt idx="194">
                  <c:v>1194.9269999999999</c:v>
                </c:pt>
                <c:pt idx="195">
                  <c:v>1195.9269999999999</c:v>
                </c:pt>
                <c:pt idx="196">
                  <c:v>1196.9269999999999</c:v>
                </c:pt>
                <c:pt idx="197">
                  <c:v>1197.9269999999999</c:v>
                </c:pt>
                <c:pt idx="198">
                  <c:v>1198.9269999999999</c:v>
                </c:pt>
                <c:pt idx="199">
                  <c:v>1199.9269999999999</c:v>
                </c:pt>
                <c:pt idx="200">
                  <c:v>1200.9269999999999</c:v>
                </c:pt>
                <c:pt idx="201">
                  <c:v>1201.9269999999999</c:v>
                </c:pt>
                <c:pt idx="202">
                  <c:v>1202.9269999999999</c:v>
                </c:pt>
                <c:pt idx="203">
                  <c:v>1203.9269999999999</c:v>
                </c:pt>
                <c:pt idx="204">
                  <c:v>1204.9269999999999</c:v>
                </c:pt>
                <c:pt idx="205">
                  <c:v>1205.9269999999999</c:v>
                </c:pt>
                <c:pt idx="206">
                  <c:v>1206.9269999999999</c:v>
                </c:pt>
                <c:pt idx="207">
                  <c:v>1207.9269999999999</c:v>
                </c:pt>
                <c:pt idx="208">
                  <c:v>1208.9269999999999</c:v>
                </c:pt>
                <c:pt idx="209">
                  <c:v>1209.9269999999999</c:v>
                </c:pt>
                <c:pt idx="210">
                  <c:v>1210.9269999999999</c:v>
                </c:pt>
                <c:pt idx="211">
                  <c:v>1211.9269999999999</c:v>
                </c:pt>
                <c:pt idx="212">
                  <c:v>1212.9269999999999</c:v>
                </c:pt>
                <c:pt idx="213">
                  <c:v>1213.9269999999999</c:v>
                </c:pt>
                <c:pt idx="214">
                  <c:v>1214.9269999999999</c:v>
                </c:pt>
                <c:pt idx="215">
                  <c:v>1215.9269999999999</c:v>
                </c:pt>
                <c:pt idx="216">
                  <c:v>1216.9269999999999</c:v>
                </c:pt>
                <c:pt idx="217">
                  <c:v>1217.9269999999999</c:v>
                </c:pt>
                <c:pt idx="218">
                  <c:v>1218.9269999999999</c:v>
                </c:pt>
                <c:pt idx="219">
                  <c:v>1219.9269999999999</c:v>
                </c:pt>
                <c:pt idx="220">
                  <c:v>1220.9269999999999</c:v>
                </c:pt>
                <c:pt idx="221">
                  <c:v>1221.9269999999999</c:v>
                </c:pt>
                <c:pt idx="222">
                  <c:v>1222.9269999999999</c:v>
                </c:pt>
                <c:pt idx="223">
                  <c:v>1223.9269999999999</c:v>
                </c:pt>
                <c:pt idx="224">
                  <c:v>1224.9269999999999</c:v>
                </c:pt>
                <c:pt idx="225">
                  <c:v>1225.9269999999999</c:v>
                </c:pt>
                <c:pt idx="226">
                  <c:v>1226.9269999999999</c:v>
                </c:pt>
                <c:pt idx="227">
                  <c:v>1227.9269999999999</c:v>
                </c:pt>
                <c:pt idx="228">
                  <c:v>1228.9269999999999</c:v>
                </c:pt>
                <c:pt idx="229">
                  <c:v>1229.9269999999999</c:v>
                </c:pt>
                <c:pt idx="230">
                  <c:v>1230.9269999999999</c:v>
                </c:pt>
                <c:pt idx="231">
                  <c:v>1231.9269999999999</c:v>
                </c:pt>
                <c:pt idx="232">
                  <c:v>1232.9269999999999</c:v>
                </c:pt>
                <c:pt idx="233">
                  <c:v>1233.9269999999999</c:v>
                </c:pt>
                <c:pt idx="234">
                  <c:v>1234.9269999999999</c:v>
                </c:pt>
                <c:pt idx="235">
                  <c:v>1235.9269999999999</c:v>
                </c:pt>
                <c:pt idx="236">
                  <c:v>1236.9269999999999</c:v>
                </c:pt>
                <c:pt idx="237">
                  <c:v>1237.9269999999999</c:v>
                </c:pt>
                <c:pt idx="238">
                  <c:v>1238.9269999999999</c:v>
                </c:pt>
                <c:pt idx="239">
                  <c:v>1239.9269999999999</c:v>
                </c:pt>
                <c:pt idx="240">
                  <c:v>1240.9269999999999</c:v>
                </c:pt>
                <c:pt idx="241">
                  <c:v>1241.9269999999999</c:v>
                </c:pt>
                <c:pt idx="242">
                  <c:v>1242.9269999999999</c:v>
                </c:pt>
                <c:pt idx="243">
                  <c:v>1243.9269999999999</c:v>
                </c:pt>
                <c:pt idx="244">
                  <c:v>1244.9269999999999</c:v>
                </c:pt>
                <c:pt idx="245">
                  <c:v>1245.9269999999999</c:v>
                </c:pt>
                <c:pt idx="246">
                  <c:v>1246.9269999999999</c:v>
                </c:pt>
                <c:pt idx="247">
                  <c:v>1247.9269999999999</c:v>
                </c:pt>
                <c:pt idx="248">
                  <c:v>1248.9269999999999</c:v>
                </c:pt>
                <c:pt idx="249">
                  <c:v>1249.9269999999999</c:v>
                </c:pt>
                <c:pt idx="250">
                  <c:v>1250.9269999999999</c:v>
                </c:pt>
                <c:pt idx="251">
                  <c:v>1251.9269999999999</c:v>
                </c:pt>
                <c:pt idx="252">
                  <c:v>1252.9269999999999</c:v>
                </c:pt>
                <c:pt idx="253">
                  <c:v>1253.9269999999999</c:v>
                </c:pt>
                <c:pt idx="254">
                  <c:v>1254.9269999999999</c:v>
                </c:pt>
                <c:pt idx="255">
                  <c:v>1255.9269999999999</c:v>
                </c:pt>
                <c:pt idx="256">
                  <c:v>1256.9269999999999</c:v>
                </c:pt>
                <c:pt idx="257">
                  <c:v>1257.9269999999999</c:v>
                </c:pt>
                <c:pt idx="258">
                  <c:v>1258.9269999999999</c:v>
                </c:pt>
                <c:pt idx="259">
                  <c:v>1259.9269999999999</c:v>
                </c:pt>
                <c:pt idx="260">
                  <c:v>1260.9269999999999</c:v>
                </c:pt>
                <c:pt idx="261">
                  <c:v>1261.9269999999999</c:v>
                </c:pt>
                <c:pt idx="262">
                  <c:v>1262.9269999999999</c:v>
                </c:pt>
                <c:pt idx="263">
                  <c:v>1263.9269999999999</c:v>
                </c:pt>
                <c:pt idx="264">
                  <c:v>1264.9269999999999</c:v>
                </c:pt>
                <c:pt idx="265">
                  <c:v>1265.9269999999999</c:v>
                </c:pt>
                <c:pt idx="266">
                  <c:v>1266.9269999999999</c:v>
                </c:pt>
                <c:pt idx="267">
                  <c:v>1267.9269999999999</c:v>
                </c:pt>
                <c:pt idx="268">
                  <c:v>1268.9269999999999</c:v>
                </c:pt>
                <c:pt idx="269">
                  <c:v>1269.9269999999999</c:v>
                </c:pt>
                <c:pt idx="270">
                  <c:v>1270.9269999999999</c:v>
                </c:pt>
                <c:pt idx="271">
                  <c:v>1271.9269999999999</c:v>
                </c:pt>
                <c:pt idx="272">
                  <c:v>1272.9269999999999</c:v>
                </c:pt>
                <c:pt idx="273">
                  <c:v>1273.9269999999999</c:v>
                </c:pt>
                <c:pt idx="274">
                  <c:v>1274.9269999999999</c:v>
                </c:pt>
                <c:pt idx="275">
                  <c:v>1275.9269999999999</c:v>
                </c:pt>
                <c:pt idx="276">
                  <c:v>1276.9269999999999</c:v>
                </c:pt>
                <c:pt idx="277">
                  <c:v>1277.9269999999999</c:v>
                </c:pt>
                <c:pt idx="278">
                  <c:v>1278.9269999999999</c:v>
                </c:pt>
                <c:pt idx="279">
                  <c:v>1279.9269999999999</c:v>
                </c:pt>
                <c:pt idx="280">
                  <c:v>1280.9269999999999</c:v>
                </c:pt>
                <c:pt idx="281">
                  <c:v>1281.9269999999999</c:v>
                </c:pt>
                <c:pt idx="282">
                  <c:v>1282.9269999999999</c:v>
                </c:pt>
                <c:pt idx="283">
                  <c:v>1283.9269999999999</c:v>
                </c:pt>
                <c:pt idx="284">
                  <c:v>1284.9269999999999</c:v>
                </c:pt>
                <c:pt idx="285">
                  <c:v>1285.9269999999999</c:v>
                </c:pt>
                <c:pt idx="286">
                  <c:v>1286.9269999999999</c:v>
                </c:pt>
                <c:pt idx="287">
                  <c:v>1287.9269999999999</c:v>
                </c:pt>
                <c:pt idx="288">
                  <c:v>1288.9269999999999</c:v>
                </c:pt>
                <c:pt idx="289">
                  <c:v>1289.9269999999999</c:v>
                </c:pt>
                <c:pt idx="290">
                  <c:v>1290.9269999999999</c:v>
                </c:pt>
                <c:pt idx="291">
                  <c:v>1291.9269999999999</c:v>
                </c:pt>
                <c:pt idx="292">
                  <c:v>1292.9269999999999</c:v>
                </c:pt>
                <c:pt idx="293">
                  <c:v>1293.9269999999999</c:v>
                </c:pt>
                <c:pt idx="294">
                  <c:v>1294.9269999999999</c:v>
                </c:pt>
                <c:pt idx="295">
                  <c:v>1295.9269999999999</c:v>
                </c:pt>
                <c:pt idx="296">
                  <c:v>1296.9269999999999</c:v>
                </c:pt>
                <c:pt idx="297">
                  <c:v>1297.9269999999999</c:v>
                </c:pt>
                <c:pt idx="298">
                  <c:v>1298.9269999999999</c:v>
                </c:pt>
                <c:pt idx="299">
                  <c:v>1299.9269999999999</c:v>
                </c:pt>
                <c:pt idx="300">
                  <c:v>1300.9269999999999</c:v>
                </c:pt>
                <c:pt idx="301">
                  <c:v>1301.9269999999999</c:v>
                </c:pt>
                <c:pt idx="302">
                  <c:v>1302.9269999999999</c:v>
                </c:pt>
                <c:pt idx="303">
                  <c:v>1303.9269999999999</c:v>
                </c:pt>
                <c:pt idx="304">
                  <c:v>1304.9269999999999</c:v>
                </c:pt>
                <c:pt idx="305">
                  <c:v>1305.9269999999999</c:v>
                </c:pt>
                <c:pt idx="306">
                  <c:v>1306.9269999999999</c:v>
                </c:pt>
                <c:pt idx="307">
                  <c:v>1307.9269999999999</c:v>
                </c:pt>
                <c:pt idx="308">
                  <c:v>1308.9269999999999</c:v>
                </c:pt>
                <c:pt idx="309">
                  <c:v>1309.9269999999999</c:v>
                </c:pt>
                <c:pt idx="310">
                  <c:v>1310.9269999999999</c:v>
                </c:pt>
                <c:pt idx="311">
                  <c:v>1311.9269999999999</c:v>
                </c:pt>
                <c:pt idx="312">
                  <c:v>1312.9269999999999</c:v>
                </c:pt>
                <c:pt idx="313">
                  <c:v>1313.9269999999999</c:v>
                </c:pt>
                <c:pt idx="314">
                  <c:v>1314.9269999999999</c:v>
                </c:pt>
                <c:pt idx="315">
                  <c:v>1315.9269999999999</c:v>
                </c:pt>
                <c:pt idx="316">
                  <c:v>1316.9269999999999</c:v>
                </c:pt>
                <c:pt idx="317">
                  <c:v>1317.9269999999999</c:v>
                </c:pt>
                <c:pt idx="318">
                  <c:v>1318.9269999999999</c:v>
                </c:pt>
                <c:pt idx="319">
                  <c:v>1319.9269999999999</c:v>
                </c:pt>
                <c:pt idx="320">
                  <c:v>1320.9269999999999</c:v>
                </c:pt>
                <c:pt idx="321">
                  <c:v>1321.9269999999999</c:v>
                </c:pt>
                <c:pt idx="322">
                  <c:v>1322.9269999999999</c:v>
                </c:pt>
                <c:pt idx="323">
                  <c:v>1323.9269999999999</c:v>
                </c:pt>
                <c:pt idx="324">
                  <c:v>1324.9269999999999</c:v>
                </c:pt>
                <c:pt idx="325">
                  <c:v>1325.9269999999999</c:v>
                </c:pt>
                <c:pt idx="326">
                  <c:v>1326.9269999999999</c:v>
                </c:pt>
                <c:pt idx="327">
                  <c:v>1327.9269999999999</c:v>
                </c:pt>
                <c:pt idx="328">
                  <c:v>1328.9269999999999</c:v>
                </c:pt>
                <c:pt idx="329">
                  <c:v>1329.9269999999999</c:v>
                </c:pt>
                <c:pt idx="330">
                  <c:v>1330.9269999999999</c:v>
                </c:pt>
                <c:pt idx="331">
                  <c:v>1331.9269999999999</c:v>
                </c:pt>
                <c:pt idx="332">
                  <c:v>1332.9269999999999</c:v>
                </c:pt>
                <c:pt idx="333">
                  <c:v>1333.9269999999999</c:v>
                </c:pt>
                <c:pt idx="334">
                  <c:v>1334.9269999999999</c:v>
                </c:pt>
                <c:pt idx="335">
                  <c:v>1335.9269999999999</c:v>
                </c:pt>
                <c:pt idx="336">
                  <c:v>1336.9269999999999</c:v>
                </c:pt>
                <c:pt idx="337">
                  <c:v>1337.9269999999999</c:v>
                </c:pt>
                <c:pt idx="338">
                  <c:v>1338.9269999999999</c:v>
                </c:pt>
                <c:pt idx="339">
                  <c:v>1339.9269999999999</c:v>
                </c:pt>
                <c:pt idx="340">
                  <c:v>1340.9269999999999</c:v>
                </c:pt>
                <c:pt idx="341">
                  <c:v>1341.9269999999999</c:v>
                </c:pt>
                <c:pt idx="342">
                  <c:v>1342.9269999999999</c:v>
                </c:pt>
                <c:pt idx="343">
                  <c:v>1343.9269999999999</c:v>
                </c:pt>
                <c:pt idx="344">
                  <c:v>1344.9269999999999</c:v>
                </c:pt>
                <c:pt idx="345">
                  <c:v>1345.9269999999999</c:v>
                </c:pt>
                <c:pt idx="346">
                  <c:v>1346.9269999999999</c:v>
                </c:pt>
                <c:pt idx="347">
                  <c:v>1347.9269999999999</c:v>
                </c:pt>
                <c:pt idx="348">
                  <c:v>1348.9269999999999</c:v>
                </c:pt>
                <c:pt idx="349">
                  <c:v>1349.9269999999999</c:v>
                </c:pt>
                <c:pt idx="350">
                  <c:v>1350.9269999999999</c:v>
                </c:pt>
                <c:pt idx="351">
                  <c:v>1351.9269999999999</c:v>
                </c:pt>
                <c:pt idx="352">
                  <c:v>1352.9269999999999</c:v>
                </c:pt>
                <c:pt idx="353">
                  <c:v>1353.9269999999999</c:v>
                </c:pt>
                <c:pt idx="354">
                  <c:v>1354.9269999999999</c:v>
                </c:pt>
                <c:pt idx="355">
                  <c:v>1355.9269999999999</c:v>
                </c:pt>
                <c:pt idx="356">
                  <c:v>1356.9269999999999</c:v>
                </c:pt>
                <c:pt idx="357">
                  <c:v>1357.9269999999999</c:v>
                </c:pt>
                <c:pt idx="358">
                  <c:v>1358.9269999999999</c:v>
                </c:pt>
                <c:pt idx="359">
                  <c:v>1359.9269999999999</c:v>
                </c:pt>
                <c:pt idx="360">
                  <c:v>1360.9269999999999</c:v>
                </c:pt>
                <c:pt idx="361">
                  <c:v>1361.9269999999999</c:v>
                </c:pt>
                <c:pt idx="362">
                  <c:v>1362.9269999999999</c:v>
                </c:pt>
                <c:pt idx="363">
                  <c:v>1363.9269999999999</c:v>
                </c:pt>
                <c:pt idx="364">
                  <c:v>1364.9269999999999</c:v>
                </c:pt>
                <c:pt idx="365">
                  <c:v>1365.9269999999999</c:v>
                </c:pt>
                <c:pt idx="366">
                  <c:v>1366.9269999999999</c:v>
                </c:pt>
                <c:pt idx="367">
                  <c:v>1367.9269999999999</c:v>
                </c:pt>
                <c:pt idx="368">
                  <c:v>1368.9269999999999</c:v>
                </c:pt>
                <c:pt idx="369">
                  <c:v>1369.9269999999999</c:v>
                </c:pt>
                <c:pt idx="370">
                  <c:v>1370.9269999999999</c:v>
                </c:pt>
                <c:pt idx="371">
                  <c:v>1371.9269999999999</c:v>
                </c:pt>
                <c:pt idx="372">
                  <c:v>1372.9269999999999</c:v>
                </c:pt>
                <c:pt idx="373">
                  <c:v>1373.9269999999999</c:v>
                </c:pt>
                <c:pt idx="374">
                  <c:v>1374.9269999999999</c:v>
                </c:pt>
                <c:pt idx="375">
                  <c:v>1375.9269999999999</c:v>
                </c:pt>
                <c:pt idx="376">
                  <c:v>1376.9269999999999</c:v>
                </c:pt>
                <c:pt idx="377">
                  <c:v>1377.9269999999999</c:v>
                </c:pt>
                <c:pt idx="378">
                  <c:v>1378.9269999999999</c:v>
                </c:pt>
                <c:pt idx="379">
                  <c:v>1379.9269999999999</c:v>
                </c:pt>
                <c:pt idx="380">
                  <c:v>1380.9269999999999</c:v>
                </c:pt>
                <c:pt idx="381">
                  <c:v>1381.9269999999999</c:v>
                </c:pt>
                <c:pt idx="382">
                  <c:v>1382.9269999999999</c:v>
                </c:pt>
                <c:pt idx="383">
                  <c:v>1383.9269999999999</c:v>
                </c:pt>
                <c:pt idx="384">
                  <c:v>1384.9269999999999</c:v>
                </c:pt>
                <c:pt idx="385">
                  <c:v>1385.9269999999999</c:v>
                </c:pt>
                <c:pt idx="386">
                  <c:v>1386.9269999999999</c:v>
                </c:pt>
                <c:pt idx="387">
                  <c:v>1387.9269999999999</c:v>
                </c:pt>
                <c:pt idx="388">
                  <c:v>1388.9269999999999</c:v>
                </c:pt>
                <c:pt idx="389">
                  <c:v>1389.9269999999999</c:v>
                </c:pt>
                <c:pt idx="390">
                  <c:v>1390.9269999999999</c:v>
                </c:pt>
                <c:pt idx="391">
                  <c:v>1391.9269999999999</c:v>
                </c:pt>
                <c:pt idx="392">
                  <c:v>1392.9269999999999</c:v>
                </c:pt>
                <c:pt idx="393">
                  <c:v>1393.9269999999999</c:v>
                </c:pt>
                <c:pt idx="394">
                  <c:v>1394.9269999999999</c:v>
                </c:pt>
                <c:pt idx="395">
                  <c:v>1395.9269999999999</c:v>
                </c:pt>
                <c:pt idx="396">
                  <c:v>1396.9269999999999</c:v>
                </c:pt>
                <c:pt idx="397">
                  <c:v>1397.9269999999999</c:v>
                </c:pt>
                <c:pt idx="398">
                  <c:v>1398.9269999999999</c:v>
                </c:pt>
              </c:numCache>
            </c:numRef>
          </c:xVal>
          <c:yVal>
            <c:numRef>
              <c:f>Deconvolution!$H$11:$H$409</c:f>
              <c:numCache>
                <c:formatCode>General</c:formatCode>
                <c:ptCount val="399"/>
                <c:pt idx="0">
                  <c:v>0.49633691500247112</c:v>
                </c:pt>
                <c:pt idx="1">
                  <c:v>0.50235838824709755</c:v>
                </c:pt>
                <c:pt idx="2">
                  <c:v>0.50694664076503115</c:v>
                </c:pt>
                <c:pt idx="3">
                  <c:v>0.51021057337023645</c:v>
                </c:pt>
                <c:pt idx="4">
                  <c:v>0.52308609078521184</c:v>
                </c:pt>
                <c:pt idx="5">
                  <c:v>0.53444066407273116</c:v>
                </c:pt>
                <c:pt idx="6">
                  <c:v>0.54054310583887188</c:v>
                </c:pt>
                <c:pt idx="7">
                  <c:v>0.5474797959465485</c:v>
                </c:pt>
                <c:pt idx="8">
                  <c:v>0.54856670329264123</c:v>
                </c:pt>
                <c:pt idx="9">
                  <c:v>0.55749068174786698</c:v>
                </c:pt>
                <c:pt idx="10">
                  <c:v>0.55766893161423403</c:v>
                </c:pt>
                <c:pt idx="11">
                  <c:v>0.5707878052902835</c:v>
                </c:pt>
                <c:pt idx="12">
                  <c:v>0.57713155464388455</c:v>
                </c:pt>
                <c:pt idx="13">
                  <c:v>0.58869361244780471</c:v>
                </c:pt>
                <c:pt idx="14">
                  <c:v>0.59287915146069903</c:v>
                </c:pt>
                <c:pt idx="15">
                  <c:v>0.60582277887022218</c:v>
                </c:pt>
                <c:pt idx="16">
                  <c:v>0.60925267821847096</c:v>
                </c:pt>
                <c:pt idx="17">
                  <c:v>0.62077940673969223</c:v>
                </c:pt>
                <c:pt idx="18">
                  <c:v>0.63389660472076925</c:v>
                </c:pt>
                <c:pt idx="19">
                  <c:v>0.64211678971947572</c:v>
                </c:pt>
                <c:pt idx="20">
                  <c:v>0.6478282558838554</c:v>
                </c:pt>
                <c:pt idx="21">
                  <c:v>0.6557053392005977</c:v>
                </c:pt>
                <c:pt idx="22">
                  <c:v>0.6703518185867261</c:v>
                </c:pt>
                <c:pt idx="23">
                  <c:v>0.67904614693427434</c:v>
                </c:pt>
                <c:pt idx="24">
                  <c:v>0.68610185441937332</c:v>
                </c:pt>
                <c:pt idx="25">
                  <c:v>0.70154972774316826</c:v>
                </c:pt>
                <c:pt idx="26">
                  <c:v>0.70251368963501781</c:v>
                </c:pt>
                <c:pt idx="27">
                  <c:v>0.70507644768955924</c:v>
                </c:pt>
                <c:pt idx="28">
                  <c:v>0.71961383565307924</c:v>
                </c:pt>
                <c:pt idx="29">
                  <c:v>0.72896295180705117</c:v>
                </c:pt>
                <c:pt idx="30">
                  <c:v>0.7413387076756156</c:v>
                </c:pt>
                <c:pt idx="31">
                  <c:v>0.74976682914515735</c:v>
                </c:pt>
                <c:pt idx="32">
                  <c:v>0.75189948805842199</c:v>
                </c:pt>
                <c:pt idx="33">
                  <c:v>0.76039806100423391</c:v>
                </c:pt>
                <c:pt idx="34">
                  <c:v>0.76438165077288522</c:v>
                </c:pt>
                <c:pt idx="35">
                  <c:v>0.77264059156045173</c:v>
                </c:pt>
                <c:pt idx="36">
                  <c:v>0.78194960196805963</c:v>
                </c:pt>
                <c:pt idx="37">
                  <c:v>0.78763805315323998</c:v>
                </c:pt>
                <c:pt idx="38">
                  <c:v>0.78925750472047607</c:v>
                </c:pt>
                <c:pt idx="39">
                  <c:v>0.79389662972841246</c:v>
                </c:pt>
                <c:pt idx="40">
                  <c:v>0.79916413882578219</c:v>
                </c:pt>
                <c:pt idx="41">
                  <c:v>0.79972964420166137</c:v>
                </c:pt>
                <c:pt idx="42">
                  <c:v>0.80598201480948639</c:v>
                </c:pt>
                <c:pt idx="43">
                  <c:v>0.80321738999646497</c:v>
                </c:pt>
                <c:pt idx="44">
                  <c:v>0.80288889499616878</c:v>
                </c:pt>
                <c:pt idx="45">
                  <c:v>0.80212209965172898</c:v>
                </c:pt>
                <c:pt idx="46">
                  <c:v>0.79888878932685958</c:v>
                </c:pt>
                <c:pt idx="47">
                  <c:v>0.79818579160655623</c:v>
                </c:pt>
                <c:pt idx="48">
                  <c:v>0.79939175721998135</c:v>
                </c:pt>
                <c:pt idx="49">
                  <c:v>0.8016365323642346</c:v>
                </c:pt>
                <c:pt idx="50">
                  <c:v>0.7948742906872367</c:v>
                </c:pt>
                <c:pt idx="51">
                  <c:v>0.79469375748026883</c:v>
                </c:pt>
                <c:pt idx="52">
                  <c:v>0.7930487566774953</c:v>
                </c:pt>
                <c:pt idx="53">
                  <c:v>0.78852758390876387</c:v>
                </c:pt>
                <c:pt idx="54">
                  <c:v>0.78870123459348862</c:v>
                </c:pt>
                <c:pt idx="55">
                  <c:v>0.78576511854904818</c:v>
                </c:pt>
                <c:pt idx="56">
                  <c:v>0.78243166704406297</c:v>
                </c:pt>
                <c:pt idx="57">
                  <c:v>0.77505845806932416</c:v>
                </c:pt>
                <c:pt idx="58">
                  <c:v>0.77186722923675799</c:v>
                </c:pt>
                <c:pt idx="59">
                  <c:v>0.77098702391710461</c:v>
                </c:pt>
                <c:pt idx="60">
                  <c:v>0.77046957644101988</c:v>
                </c:pt>
                <c:pt idx="61">
                  <c:v>0.76236349698741634</c:v>
                </c:pt>
                <c:pt idx="62">
                  <c:v>0.761996319508916</c:v>
                </c:pt>
                <c:pt idx="63">
                  <c:v>0.76225989540080197</c:v>
                </c:pt>
                <c:pt idx="64">
                  <c:v>0.76578213306756604</c:v>
                </c:pt>
                <c:pt idx="65">
                  <c:v>0.77029779140138543</c:v>
                </c:pt>
                <c:pt idx="66">
                  <c:v>0.77341192135552295</c:v>
                </c:pt>
                <c:pt idx="67">
                  <c:v>0.77876661253944368</c:v>
                </c:pt>
                <c:pt idx="68">
                  <c:v>0.78662648301561888</c:v>
                </c:pt>
                <c:pt idx="69">
                  <c:v>0.79004210850159018</c:v>
                </c:pt>
                <c:pt idx="70">
                  <c:v>0.80570784307833276</c:v>
                </c:pt>
                <c:pt idx="71">
                  <c:v>0.81555486419939949</c:v>
                </c:pt>
                <c:pt idx="72">
                  <c:v>0.82584893874691589</c:v>
                </c:pt>
                <c:pt idx="73">
                  <c:v>0.84084892149930279</c:v>
                </c:pt>
                <c:pt idx="74">
                  <c:v>0.853745035850484</c:v>
                </c:pt>
                <c:pt idx="75">
                  <c:v>0.86910810852675313</c:v>
                </c:pt>
                <c:pt idx="76">
                  <c:v>0.88969590788003594</c:v>
                </c:pt>
                <c:pt idx="77">
                  <c:v>0.91468922272414599</c:v>
                </c:pt>
                <c:pt idx="78">
                  <c:v>0.93773170968023434</c:v>
                </c:pt>
                <c:pt idx="79">
                  <c:v>0.96177794183868914</c:v>
                </c:pt>
                <c:pt idx="80">
                  <c:v>0.99196012941400591</c:v>
                </c:pt>
                <c:pt idx="81">
                  <c:v>1.0256080147411244</c:v>
                </c:pt>
                <c:pt idx="82">
                  <c:v>1.0613780104499746</c:v>
                </c:pt>
                <c:pt idx="83">
                  <c:v>1.1063250349504625</c:v>
                </c:pt>
                <c:pt idx="84">
                  <c:v>1.1591549759939668</c:v>
                </c:pt>
                <c:pt idx="85">
                  <c:v>1.2264434976856688</c:v>
                </c:pt>
                <c:pt idx="86">
                  <c:v>1.3095964592022993</c:v>
                </c:pt>
                <c:pt idx="87">
                  <c:v>1.3782317829878477</c:v>
                </c:pt>
                <c:pt idx="88">
                  <c:v>1.4083470067280848</c:v>
                </c:pt>
                <c:pt idx="89">
                  <c:v>1.4242720766265631</c:v>
                </c:pt>
                <c:pt idx="90">
                  <c:v>1.4420253443647888</c:v>
                </c:pt>
                <c:pt idx="91">
                  <c:v>1.4495561928690335</c:v>
                </c:pt>
                <c:pt idx="92">
                  <c:v>1.4551382756536129</c:v>
                </c:pt>
                <c:pt idx="93">
                  <c:v>1.4696992697025077</c:v>
                </c:pt>
                <c:pt idx="94">
                  <c:v>1.4731576220625615</c:v>
                </c:pt>
                <c:pt idx="95">
                  <c:v>1.4816460834161618</c:v>
                </c:pt>
                <c:pt idx="96">
                  <c:v>1.4908950799974567</c:v>
                </c:pt>
                <c:pt idx="97">
                  <c:v>1.4905094047645289</c:v>
                </c:pt>
                <c:pt idx="98">
                  <c:v>1.493768443561013</c:v>
                </c:pt>
                <c:pt idx="99">
                  <c:v>1.5015738870668258</c:v>
                </c:pt>
                <c:pt idx="100">
                  <c:v>1.5068152690151286</c:v>
                </c:pt>
                <c:pt idx="101">
                  <c:v>1.5170713244358383</c:v>
                </c:pt>
                <c:pt idx="102">
                  <c:v>1.5350225183672586</c:v>
                </c:pt>
                <c:pt idx="103">
                  <c:v>1.5549765164662508</c:v>
                </c:pt>
                <c:pt idx="104">
                  <c:v>1.5845070304996125</c:v>
                </c:pt>
                <c:pt idx="105">
                  <c:v>1.6228634341267716</c:v>
                </c:pt>
                <c:pt idx="106">
                  <c:v>1.6671952146460773</c:v>
                </c:pt>
                <c:pt idx="107">
                  <c:v>1.7137063749178867</c:v>
                </c:pt>
                <c:pt idx="108">
                  <c:v>1.7657648039873319</c:v>
                </c:pt>
                <c:pt idx="109">
                  <c:v>1.8223205416806283</c:v>
                </c:pt>
                <c:pt idx="110">
                  <c:v>1.884905590890166</c:v>
                </c:pt>
                <c:pt idx="111">
                  <c:v>1.9465586480474912</c:v>
                </c:pt>
                <c:pt idx="112">
                  <c:v>2.0226873431690846</c:v>
                </c:pt>
                <c:pt idx="113">
                  <c:v>2.094383028784355</c:v>
                </c:pt>
                <c:pt idx="114">
                  <c:v>2.1648536927397011</c:v>
                </c:pt>
                <c:pt idx="115">
                  <c:v>2.2404325741265132</c:v>
                </c:pt>
                <c:pt idx="116">
                  <c:v>2.3192540947315035</c:v>
                </c:pt>
                <c:pt idx="117">
                  <c:v>2.4009465874877449</c:v>
                </c:pt>
                <c:pt idx="118">
                  <c:v>2.4865630125027178</c:v>
                </c:pt>
                <c:pt idx="119">
                  <c:v>2.5721204144657088</c:v>
                </c:pt>
                <c:pt idx="120">
                  <c:v>2.6531040634791418</c:v>
                </c:pt>
                <c:pt idx="121">
                  <c:v>2.7214932414499131</c:v>
                </c:pt>
                <c:pt idx="122">
                  <c:v>2.7986876182098008</c:v>
                </c:pt>
                <c:pt idx="123">
                  <c:v>2.872517935940655</c:v>
                </c:pt>
                <c:pt idx="124">
                  <c:v>2.9412660281982532</c:v>
                </c:pt>
                <c:pt idx="125">
                  <c:v>2.9932126386298901</c:v>
                </c:pt>
                <c:pt idx="126">
                  <c:v>3.0510340546495063</c:v>
                </c:pt>
                <c:pt idx="127">
                  <c:v>3.09449597170113</c:v>
                </c:pt>
                <c:pt idx="128">
                  <c:v>3.1334669535987008</c:v>
                </c:pt>
                <c:pt idx="129">
                  <c:v>3.1740525460094631</c:v>
                </c:pt>
                <c:pt idx="130">
                  <c:v>3.1974159987729669</c:v>
                </c:pt>
                <c:pt idx="131">
                  <c:v>3.2167006482496765</c:v>
                </c:pt>
                <c:pt idx="132">
                  <c:v>3.2278152956024542</c:v>
                </c:pt>
                <c:pt idx="133">
                  <c:v>3.2269047344631163</c:v>
                </c:pt>
                <c:pt idx="134">
                  <c:v>3.2257665876474322</c:v>
                </c:pt>
                <c:pt idx="135">
                  <c:v>3.2135132358907188</c:v>
                </c:pt>
                <c:pt idx="136">
                  <c:v>3.199161330107251</c:v>
                </c:pt>
                <c:pt idx="137">
                  <c:v>3.1773808706696443</c:v>
                </c:pt>
                <c:pt idx="138">
                  <c:v>3.1523019929155458</c:v>
                </c:pt>
                <c:pt idx="139">
                  <c:v>3.1174826152359594</c:v>
                </c:pt>
                <c:pt idx="140">
                  <c:v>3.079115944284692</c:v>
                </c:pt>
                <c:pt idx="141">
                  <c:v>3.0437368903120849</c:v>
                </c:pt>
                <c:pt idx="142">
                  <c:v>3.0069524999709145</c:v>
                </c:pt>
                <c:pt idx="143">
                  <c:v>2.9659397513904087</c:v>
                </c:pt>
                <c:pt idx="144">
                  <c:v>2.9202940815327478</c:v>
                </c:pt>
                <c:pt idx="145">
                  <c:v>2.8814946194304794</c:v>
                </c:pt>
                <c:pt idx="146">
                  <c:v>2.845452285527247</c:v>
                </c:pt>
                <c:pt idx="147">
                  <c:v>2.8272954652368103</c:v>
                </c:pt>
                <c:pt idx="148">
                  <c:v>2.8111452341772356</c:v>
                </c:pt>
                <c:pt idx="149">
                  <c:v>2.7990769451452309</c:v>
                </c:pt>
                <c:pt idx="150">
                  <c:v>2.7840099165560708</c:v>
                </c:pt>
                <c:pt idx="151">
                  <c:v>2.7615115717019565</c:v>
                </c:pt>
                <c:pt idx="152">
                  <c:v>2.7493494209938314</c:v>
                </c:pt>
                <c:pt idx="153">
                  <c:v>2.7293305364323812</c:v>
                </c:pt>
                <c:pt idx="154">
                  <c:v>2.7107204660593256</c:v>
                </c:pt>
                <c:pt idx="155">
                  <c:v>2.6953964241931185</c:v>
                </c:pt>
                <c:pt idx="156">
                  <c:v>2.6764718154638381</c:v>
                </c:pt>
                <c:pt idx="157">
                  <c:v>2.6574439092820299</c:v>
                </c:pt>
                <c:pt idx="158">
                  <c:v>2.6356039566864133</c:v>
                </c:pt>
                <c:pt idx="159">
                  <c:v>2.6174094675960631</c:v>
                </c:pt>
                <c:pt idx="160">
                  <c:v>2.5997304706419126</c:v>
                </c:pt>
                <c:pt idx="161">
                  <c:v>2.5802676925475865</c:v>
                </c:pt>
                <c:pt idx="162">
                  <c:v>2.5651583588004749</c:v>
                </c:pt>
                <c:pt idx="163">
                  <c:v>2.5424250491154181</c:v>
                </c:pt>
                <c:pt idx="164">
                  <c:v>2.5295108139143618</c:v>
                </c:pt>
                <c:pt idx="165">
                  <c:v>2.5213505231592737</c:v>
                </c:pt>
                <c:pt idx="166">
                  <c:v>2.4989093493739376</c:v>
                </c:pt>
                <c:pt idx="167">
                  <c:v>2.4806967966937004</c:v>
                </c:pt>
                <c:pt idx="168">
                  <c:v>2.4636958012889698</c:v>
                </c:pt>
                <c:pt idx="169">
                  <c:v>2.4473017899142064</c:v>
                </c:pt>
                <c:pt idx="170">
                  <c:v>2.4308866949556003</c:v>
                </c:pt>
                <c:pt idx="171">
                  <c:v>2.4180862040135582</c:v>
                </c:pt>
                <c:pt idx="172">
                  <c:v>2.4046360836809582</c:v>
                </c:pt>
                <c:pt idx="173">
                  <c:v>2.3854913675132234</c:v>
                </c:pt>
                <c:pt idx="174">
                  <c:v>2.3708311399071729</c:v>
                </c:pt>
                <c:pt idx="175">
                  <c:v>2.357019283593019</c:v>
                </c:pt>
                <c:pt idx="176">
                  <c:v>2.343854123005749</c:v>
                </c:pt>
                <c:pt idx="177">
                  <c:v>2.3311492096704995</c:v>
                </c:pt>
                <c:pt idx="178">
                  <c:v>2.3190058731422658</c:v>
                </c:pt>
                <c:pt idx="179">
                  <c:v>2.2994651579462615</c:v>
                </c:pt>
                <c:pt idx="180">
                  <c:v>2.2851477572111962</c:v>
                </c:pt>
                <c:pt idx="181">
                  <c:v>2.2687172222449008</c:v>
                </c:pt>
                <c:pt idx="182">
                  <c:v>2.2531008278512799</c:v>
                </c:pt>
                <c:pt idx="183">
                  <c:v>2.2297738201314625</c:v>
                </c:pt>
                <c:pt idx="184">
                  <c:v>2.2146269145397484</c:v>
                </c:pt>
                <c:pt idx="185">
                  <c:v>2.1915710462277795</c:v>
                </c:pt>
                <c:pt idx="186">
                  <c:v>2.1732870853466957</c:v>
                </c:pt>
                <c:pt idx="187">
                  <c:v>2.1635085622391066</c:v>
                </c:pt>
                <c:pt idx="188">
                  <c:v>2.1451699158316284</c:v>
                </c:pt>
                <c:pt idx="189">
                  <c:v>2.1308893795351551</c:v>
                </c:pt>
                <c:pt idx="190">
                  <c:v>2.1138905069521163</c:v>
                </c:pt>
                <c:pt idx="191">
                  <c:v>2.1017858429191132</c:v>
                </c:pt>
                <c:pt idx="192">
                  <c:v>2.0861543614193869</c:v>
                </c:pt>
                <c:pt idx="193">
                  <c:v>2.0697425208794371</c:v>
                </c:pt>
                <c:pt idx="194">
                  <c:v>2.0598884638245201</c:v>
                </c:pt>
                <c:pt idx="195">
                  <c:v>2.0493732145257537</c:v>
                </c:pt>
                <c:pt idx="196">
                  <c:v>2.0353679915119955</c:v>
                </c:pt>
                <c:pt idx="197">
                  <c:v>2.0242637630980225</c:v>
                </c:pt>
                <c:pt idx="198">
                  <c:v>2.0102450712150279</c:v>
                </c:pt>
                <c:pt idx="199">
                  <c:v>2.0064720136818859</c:v>
                </c:pt>
                <c:pt idx="200">
                  <c:v>2.0073863017264397</c:v>
                </c:pt>
                <c:pt idx="201">
                  <c:v>1.9938692425002646</c:v>
                </c:pt>
                <c:pt idx="202">
                  <c:v>1.9851653577726904</c:v>
                </c:pt>
                <c:pt idx="203">
                  <c:v>1.9770368661760078</c:v>
                </c:pt>
                <c:pt idx="204">
                  <c:v>1.9715820135336655</c:v>
                </c:pt>
                <c:pt idx="205">
                  <c:v>1.9620854917372239</c:v>
                </c:pt>
                <c:pt idx="206">
                  <c:v>1.9566558210691511</c:v>
                </c:pt>
                <c:pt idx="207">
                  <c:v>1.9472430828207661</c:v>
                </c:pt>
                <c:pt idx="208">
                  <c:v>1.9451875169058757</c:v>
                </c:pt>
                <c:pt idx="209">
                  <c:v>1.9310540187245413</c:v>
                </c:pt>
                <c:pt idx="210">
                  <c:v>1.9278581611480621</c:v>
                </c:pt>
                <c:pt idx="211">
                  <c:v>1.9264793051939928</c:v>
                </c:pt>
                <c:pt idx="212">
                  <c:v>1.9237941975975095</c:v>
                </c:pt>
                <c:pt idx="213">
                  <c:v>1.9119648995543539</c:v>
                </c:pt>
                <c:pt idx="214">
                  <c:v>1.9044561508714308</c:v>
                </c:pt>
                <c:pt idx="215">
                  <c:v>1.9085019120056321</c:v>
                </c:pt>
                <c:pt idx="216">
                  <c:v>1.8950448938708826</c:v>
                </c:pt>
                <c:pt idx="217">
                  <c:v>1.8940468559163619</c:v>
                </c:pt>
                <c:pt idx="218">
                  <c:v>1.8854841313228774</c:v>
                </c:pt>
                <c:pt idx="219">
                  <c:v>1.883136578164859</c:v>
                </c:pt>
                <c:pt idx="220">
                  <c:v>1.8700792950516831</c:v>
                </c:pt>
                <c:pt idx="221">
                  <c:v>1.8591363412121327</c:v>
                </c:pt>
                <c:pt idx="222">
                  <c:v>1.8491613677968484</c:v>
                </c:pt>
                <c:pt idx="223">
                  <c:v>1.8477755546582109</c:v>
                </c:pt>
                <c:pt idx="224">
                  <c:v>1.8313520428857748</c:v>
                </c:pt>
                <c:pt idx="225">
                  <c:v>1.8192146039233703</c:v>
                </c:pt>
                <c:pt idx="226">
                  <c:v>1.8014104477493182</c:v>
                </c:pt>
                <c:pt idx="227">
                  <c:v>1.7682805450751822</c:v>
                </c:pt>
                <c:pt idx="228">
                  <c:v>1.741671432750667</c:v>
                </c:pt>
                <c:pt idx="229">
                  <c:v>1.7370324585292409</c:v>
                </c:pt>
                <c:pt idx="230">
                  <c:v>1.7348544531474988</c:v>
                </c:pt>
                <c:pt idx="231">
                  <c:v>1.7320441087259684</c:v>
                </c:pt>
                <c:pt idx="232">
                  <c:v>1.7324174387422029</c:v>
                </c:pt>
                <c:pt idx="233">
                  <c:v>1.7314384596816319</c:v>
                </c:pt>
                <c:pt idx="234">
                  <c:v>1.7375521218390109</c:v>
                </c:pt>
                <c:pt idx="235">
                  <c:v>1.7449218013961825</c:v>
                </c:pt>
                <c:pt idx="236">
                  <c:v>1.7450851842535782</c:v>
                </c:pt>
                <c:pt idx="237">
                  <c:v>1.7511362129237273</c:v>
                </c:pt>
                <c:pt idx="238">
                  <c:v>1.749377113433052</c:v>
                </c:pt>
                <c:pt idx="239">
                  <c:v>1.7386379544804131</c:v>
                </c:pt>
                <c:pt idx="240">
                  <c:v>1.7322799692141966</c:v>
                </c:pt>
                <c:pt idx="241">
                  <c:v>1.7272955987503382</c:v>
                </c:pt>
                <c:pt idx="242">
                  <c:v>1.7227591320563849</c:v>
                </c:pt>
                <c:pt idx="243">
                  <c:v>1.7217532397020756</c:v>
                </c:pt>
                <c:pt idx="244">
                  <c:v>1.7226579312872929</c:v>
                </c:pt>
                <c:pt idx="245">
                  <c:v>1.7242882954666618</c:v>
                </c:pt>
                <c:pt idx="246">
                  <c:v>1.7284467596786925</c:v>
                </c:pt>
                <c:pt idx="247">
                  <c:v>1.7343494407207314</c:v>
                </c:pt>
                <c:pt idx="248">
                  <c:v>1.7385159237038854</c:v>
                </c:pt>
                <c:pt idx="249">
                  <c:v>1.7401057945574363</c:v>
                </c:pt>
                <c:pt idx="250">
                  <c:v>1.7491158477474751</c:v>
                </c:pt>
                <c:pt idx="251">
                  <c:v>1.7548633558329443</c:v>
                </c:pt>
                <c:pt idx="252">
                  <c:v>1.7644175331158283</c:v>
                </c:pt>
                <c:pt idx="253">
                  <c:v>1.7712268188771954</c:v>
                </c:pt>
                <c:pt idx="254">
                  <c:v>1.7838102923657917</c:v>
                </c:pt>
                <c:pt idx="255">
                  <c:v>1.7986062359450776</c:v>
                </c:pt>
                <c:pt idx="256">
                  <c:v>1.8039066935695711</c:v>
                </c:pt>
                <c:pt idx="257">
                  <c:v>1.8203847043125851</c:v>
                </c:pt>
                <c:pt idx="258">
                  <c:v>1.8298926696202988</c:v>
                </c:pt>
                <c:pt idx="259">
                  <c:v>1.8578416338935915</c:v>
                </c:pt>
                <c:pt idx="260">
                  <c:v>1.8788022548590466</c:v>
                </c:pt>
                <c:pt idx="261">
                  <c:v>1.910195466434971</c:v>
                </c:pt>
                <c:pt idx="262">
                  <c:v>1.9474224915409366</c:v>
                </c:pt>
                <c:pt idx="263">
                  <c:v>1.9815164810460599</c:v>
                </c:pt>
                <c:pt idx="264">
                  <c:v>2.0133897043767517</c:v>
                </c:pt>
                <c:pt idx="265">
                  <c:v>2.0456197920984511</c:v>
                </c:pt>
                <c:pt idx="266">
                  <c:v>2.082193876068954</c:v>
                </c:pt>
                <c:pt idx="267">
                  <c:v>2.118712036411647</c:v>
                </c:pt>
                <c:pt idx="268">
                  <c:v>2.1511329200792471</c:v>
                </c:pt>
                <c:pt idx="269">
                  <c:v>2.1802670505912949</c:v>
                </c:pt>
                <c:pt idx="270">
                  <c:v>2.2187984359728059</c:v>
                </c:pt>
                <c:pt idx="271">
                  <c:v>2.2537897242803377</c:v>
                </c:pt>
                <c:pt idx="272">
                  <c:v>2.2759139110619051</c:v>
                </c:pt>
                <c:pt idx="273">
                  <c:v>2.2972159216178065</c:v>
                </c:pt>
                <c:pt idx="274">
                  <c:v>2.3199721531191178</c:v>
                </c:pt>
                <c:pt idx="275">
                  <c:v>2.3399339836128092</c:v>
                </c:pt>
                <c:pt idx="276">
                  <c:v>2.355825187230157</c:v>
                </c:pt>
                <c:pt idx="277">
                  <c:v>2.3685191774718413</c:v>
                </c:pt>
                <c:pt idx="278">
                  <c:v>2.3788806146286445</c:v>
                </c:pt>
                <c:pt idx="279">
                  <c:v>2.3935100953988755</c:v>
                </c:pt>
                <c:pt idx="280">
                  <c:v>2.392574509171018</c:v>
                </c:pt>
                <c:pt idx="281">
                  <c:v>2.3804598210214261</c:v>
                </c:pt>
                <c:pt idx="282">
                  <c:v>2.3815557517424146</c:v>
                </c:pt>
                <c:pt idx="283">
                  <c:v>2.3826191024999046</c:v>
                </c:pt>
                <c:pt idx="284">
                  <c:v>2.3732122742309318</c:v>
                </c:pt>
                <c:pt idx="285">
                  <c:v>2.3664816838575344</c:v>
                </c:pt>
                <c:pt idx="286">
                  <c:v>2.3446515949195765</c:v>
                </c:pt>
                <c:pt idx="287">
                  <c:v>2.3275637213448368</c:v>
                </c:pt>
                <c:pt idx="288">
                  <c:v>2.3098703134940854</c:v>
                </c:pt>
                <c:pt idx="289">
                  <c:v>2.2977613478200332</c:v>
                </c:pt>
                <c:pt idx="290">
                  <c:v>2.2741230393816503</c:v>
                </c:pt>
                <c:pt idx="291">
                  <c:v>2.2508566274416877</c:v>
                </c:pt>
                <c:pt idx="292">
                  <c:v>2.2311793360581094</c:v>
                </c:pt>
                <c:pt idx="293">
                  <c:v>2.1951183220179007</c:v>
                </c:pt>
                <c:pt idx="294">
                  <c:v>2.1665543404478784</c:v>
                </c:pt>
                <c:pt idx="295">
                  <c:v>2.1457323312939223</c:v>
                </c:pt>
                <c:pt idx="296">
                  <c:v>2.1113728276593493</c:v>
                </c:pt>
                <c:pt idx="297">
                  <c:v>2.0826015450533499</c:v>
                </c:pt>
                <c:pt idx="298">
                  <c:v>2.0491140573416038</c:v>
                </c:pt>
                <c:pt idx="299">
                  <c:v>2.0168348983227231</c:v>
                </c:pt>
                <c:pt idx="300">
                  <c:v>1.979021379210486</c:v>
                </c:pt>
                <c:pt idx="301">
                  <c:v>1.9507649586166078</c:v>
                </c:pt>
                <c:pt idx="302">
                  <c:v>1.908603141835411</c:v>
                </c:pt>
                <c:pt idx="303">
                  <c:v>1.8765587563489912</c:v>
                </c:pt>
                <c:pt idx="304">
                  <c:v>1.8354236620377464</c:v>
                </c:pt>
                <c:pt idx="305">
                  <c:v>1.7981811475394238</c:v>
                </c:pt>
                <c:pt idx="306">
                  <c:v>1.7557098824746111</c:v>
                </c:pt>
                <c:pt idx="307">
                  <c:v>1.7216352531278056</c:v>
                </c:pt>
                <c:pt idx="308">
                  <c:v>1.6875266384636904</c:v>
                </c:pt>
                <c:pt idx="309">
                  <c:v>1.6431384043984045</c:v>
                </c:pt>
                <c:pt idx="310">
                  <c:v>1.6016413522600816</c:v>
                </c:pt>
                <c:pt idx="311">
                  <c:v>1.5641603326350788</c:v>
                </c:pt>
                <c:pt idx="312">
                  <c:v>1.529184127877012</c:v>
                </c:pt>
                <c:pt idx="313">
                  <c:v>1.4916122741121862</c:v>
                </c:pt>
                <c:pt idx="314">
                  <c:v>1.450840673925764</c:v>
                </c:pt>
                <c:pt idx="315">
                  <c:v>1.418309683237678</c:v>
                </c:pt>
                <c:pt idx="316">
                  <c:v>1.3811934129858496</c:v>
                </c:pt>
                <c:pt idx="317">
                  <c:v>1.3409857233777149</c:v>
                </c:pt>
                <c:pt idx="318">
                  <c:v>1.305605396142367</c:v>
                </c:pt>
                <c:pt idx="319">
                  <c:v>1.2772104376049809</c:v>
                </c:pt>
                <c:pt idx="320">
                  <c:v>1.2397888948822193</c:v>
                </c:pt>
                <c:pt idx="321">
                  <c:v>1.2067671639741961</c:v>
                </c:pt>
                <c:pt idx="322">
                  <c:v>1.1707860386030342</c:v>
                </c:pt>
                <c:pt idx="323">
                  <c:v>1.1453560885996221</c:v>
                </c:pt>
                <c:pt idx="324">
                  <c:v>1.1133169629330051</c:v>
                </c:pt>
                <c:pt idx="325">
                  <c:v>1.0866612430740958</c:v>
                </c:pt>
                <c:pt idx="326">
                  <c:v>1.0569172009019974</c:v>
                </c:pt>
                <c:pt idx="327">
                  <c:v>1.025164067092899</c:v>
                </c:pt>
                <c:pt idx="328">
                  <c:v>1.0012263520384908</c:v>
                </c:pt>
                <c:pt idx="329">
                  <c:v>0.99065828970023839</c:v>
                </c:pt>
                <c:pt idx="330">
                  <c:v>0.98775428611869742</c:v>
                </c:pt>
                <c:pt idx="331">
                  <c:v>0.96459286502633135</c:v>
                </c:pt>
                <c:pt idx="332">
                  <c:v>0.85771755692522966</c:v>
                </c:pt>
                <c:pt idx="333">
                  <c:v>0.7327312081379479</c:v>
                </c:pt>
                <c:pt idx="334">
                  <c:v>0.60442681976041768</c:v>
                </c:pt>
                <c:pt idx="335">
                  <c:v>0.49265286730077795</c:v>
                </c:pt>
                <c:pt idx="336">
                  <c:v>0.41471525574593515</c:v>
                </c:pt>
                <c:pt idx="337">
                  <c:v>0.37066458634514821</c:v>
                </c:pt>
                <c:pt idx="338">
                  <c:v>0.33797587010913333</c:v>
                </c:pt>
                <c:pt idx="339">
                  <c:v>0.31825617572639398</c:v>
                </c:pt>
                <c:pt idx="340">
                  <c:v>0.29991899926778054</c:v>
                </c:pt>
                <c:pt idx="341">
                  <c:v>0.32512535781867535</c:v>
                </c:pt>
                <c:pt idx="342">
                  <c:v>0.65224655501127615</c:v>
                </c:pt>
                <c:pt idx="343">
                  <c:v>1.5075414564888439</c:v>
                </c:pt>
                <c:pt idx="344">
                  <c:v>1.2288659544306757</c:v>
                </c:pt>
                <c:pt idx="345">
                  <c:v>0.41614281482614646</c:v>
                </c:pt>
                <c:pt idx="346">
                  <c:v>0.16101826920260143</c:v>
                </c:pt>
                <c:pt idx="347">
                  <c:v>8.2002613658656687E-2</c:v>
                </c:pt>
                <c:pt idx="348">
                  <c:v>4.2714434644510413E-2</c:v>
                </c:pt>
                <c:pt idx="349">
                  <c:v>2.6806342968527797E-2</c:v>
                </c:pt>
                <c:pt idx="350">
                  <c:v>4.364007598217623E-2</c:v>
                </c:pt>
                <c:pt idx="351">
                  <c:v>0.10247501750311949</c:v>
                </c:pt>
                <c:pt idx="352">
                  <c:v>0.22478555976506731</c:v>
                </c:pt>
                <c:pt idx="353">
                  <c:v>0.10759757898285838</c:v>
                </c:pt>
                <c:pt idx="354">
                  <c:v>2.3678205947956776E-2</c:v>
                </c:pt>
                <c:pt idx="355">
                  <c:v>1.9514447287464654E-2</c:v>
                </c:pt>
                <c:pt idx="356">
                  <c:v>6.3784816676137557E-2</c:v>
                </c:pt>
                <c:pt idx="357">
                  <c:v>0.15502576430916981</c:v>
                </c:pt>
                <c:pt idx="358">
                  <c:v>0.13532175170367355</c:v>
                </c:pt>
                <c:pt idx="359">
                  <c:v>3.8217035690000234E-2</c:v>
                </c:pt>
                <c:pt idx="360">
                  <c:v>5.855452692171137E-3</c:v>
                </c:pt>
                <c:pt idx="361">
                  <c:v>-1.4447669354470949E-2</c:v>
                </c:pt>
                <c:pt idx="362">
                  <c:v>-1.2862691420312267E-2</c:v>
                </c:pt>
                <c:pt idx="363">
                  <c:v>-2.9243257478660079E-2</c:v>
                </c:pt>
                <c:pt idx="364">
                  <c:v>-3.1976802415241479E-2</c:v>
                </c:pt>
                <c:pt idx="365">
                  <c:v>-3.3436217627900722E-2</c:v>
                </c:pt>
                <c:pt idx="366">
                  <c:v>-3.5353438794223258E-2</c:v>
                </c:pt>
                <c:pt idx="367">
                  <c:v>-1.8864208624596035E-2</c:v>
                </c:pt>
                <c:pt idx="368">
                  <c:v>-2.0633666920687466E-2</c:v>
                </c:pt>
                <c:pt idx="369">
                  <c:v>-2.992428815544812E-2</c:v>
                </c:pt>
                <c:pt idx="370">
                  <c:v>-3.0314059153666251E-2</c:v>
                </c:pt>
                <c:pt idx="371">
                  <c:v>-1.3371221358743357E-2</c:v>
                </c:pt>
                <c:pt idx="372">
                  <c:v>5.0493581278942212E-2</c:v>
                </c:pt>
                <c:pt idx="373">
                  <c:v>0.10920416937973687</c:v>
                </c:pt>
                <c:pt idx="374">
                  <c:v>9.9991697956004488E-3</c:v>
                </c:pt>
                <c:pt idx="375">
                  <c:v>-3.3484964426118147E-2</c:v>
                </c:pt>
                <c:pt idx="376">
                  <c:v>-3.8524159813733805E-2</c:v>
                </c:pt>
                <c:pt idx="377">
                  <c:v>-3.8263397463833004E-2</c:v>
                </c:pt>
                <c:pt idx="378">
                  <c:v>-3.78279798703135E-2</c:v>
                </c:pt>
                <c:pt idx="379">
                  <c:v>-3.9852686157852313E-2</c:v>
                </c:pt>
                <c:pt idx="380">
                  <c:v>-3.9180842154118878E-2</c:v>
                </c:pt>
                <c:pt idx="381">
                  <c:v>-3.2591522139574391E-2</c:v>
                </c:pt>
                <c:pt idx="382">
                  <c:v>-2.8253927497661979E-2</c:v>
                </c:pt>
                <c:pt idx="383">
                  <c:v>-1.4069600150648842E-2</c:v>
                </c:pt>
                <c:pt idx="384">
                  <c:v>4.2398467156183894E-3</c:v>
                </c:pt>
                <c:pt idx="385">
                  <c:v>2.3716838152490038E-2</c:v>
                </c:pt>
                <c:pt idx="386">
                  <c:v>3.943039296042572E-2</c:v>
                </c:pt>
                <c:pt idx="387">
                  <c:v>7.6099288082704941E-3</c:v>
                </c:pt>
                <c:pt idx="388">
                  <c:v>-8.3744732091295404E-3</c:v>
                </c:pt>
                <c:pt idx="389">
                  <c:v>-2.56452337858325E-2</c:v>
                </c:pt>
                <c:pt idx="390">
                  <c:v>-3.479396206955776E-2</c:v>
                </c:pt>
                <c:pt idx="391">
                  <c:v>-4.6512602931489067E-2</c:v>
                </c:pt>
                <c:pt idx="392">
                  <c:v>-5.0775235023958087E-2</c:v>
                </c:pt>
                <c:pt idx="393">
                  <c:v>-4.0953075708405673E-2</c:v>
                </c:pt>
                <c:pt idx="394">
                  <c:v>-5.5333565135295637E-2</c:v>
                </c:pt>
                <c:pt idx="395">
                  <c:v>-5.6408344349931694E-2</c:v>
                </c:pt>
                <c:pt idx="396">
                  <c:v>-5.7336723701296943E-2</c:v>
                </c:pt>
                <c:pt idx="397">
                  <c:v>-5.6626931141202541E-2</c:v>
                </c:pt>
                <c:pt idx="398">
                  <c:v>-5.4077357085431266E-2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E5C-4B66-9D83-ECA3976063E4}"/>
            </c:ext>
          </c:extLst>
        </c:ser>
        <c:ser>
          <c:idx val="1"/>
          <c:order val="1"/>
          <c:tx>
            <c:v>fit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Deconvolution!$A$11:$A$409</c:f>
              <c:numCache>
                <c:formatCode>0</c:formatCode>
                <c:ptCount val="399"/>
                <c:pt idx="0">
                  <c:v>1000.927</c:v>
                </c:pt>
                <c:pt idx="1">
                  <c:v>1001.927</c:v>
                </c:pt>
                <c:pt idx="2">
                  <c:v>1002.927</c:v>
                </c:pt>
                <c:pt idx="3">
                  <c:v>1003.927</c:v>
                </c:pt>
                <c:pt idx="4">
                  <c:v>1004.927</c:v>
                </c:pt>
                <c:pt idx="5">
                  <c:v>1005.927</c:v>
                </c:pt>
                <c:pt idx="6">
                  <c:v>1006.927</c:v>
                </c:pt>
                <c:pt idx="7">
                  <c:v>1007.927</c:v>
                </c:pt>
                <c:pt idx="8">
                  <c:v>1008.927</c:v>
                </c:pt>
                <c:pt idx="9">
                  <c:v>1009.927</c:v>
                </c:pt>
                <c:pt idx="10">
                  <c:v>1010.927</c:v>
                </c:pt>
                <c:pt idx="11">
                  <c:v>1011.927</c:v>
                </c:pt>
                <c:pt idx="12">
                  <c:v>1012.927</c:v>
                </c:pt>
                <c:pt idx="13">
                  <c:v>1013.927</c:v>
                </c:pt>
                <c:pt idx="14">
                  <c:v>1014.927</c:v>
                </c:pt>
                <c:pt idx="15">
                  <c:v>1015.927</c:v>
                </c:pt>
                <c:pt idx="16">
                  <c:v>1016.927</c:v>
                </c:pt>
                <c:pt idx="17">
                  <c:v>1017.927</c:v>
                </c:pt>
                <c:pt idx="18">
                  <c:v>1018.927</c:v>
                </c:pt>
                <c:pt idx="19">
                  <c:v>1019.927</c:v>
                </c:pt>
                <c:pt idx="20">
                  <c:v>1020.927</c:v>
                </c:pt>
                <c:pt idx="21">
                  <c:v>1021.927</c:v>
                </c:pt>
                <c:pt idx="22">
                  <c:v>1022.927</c:v>
                </c:pt>
                <c:pt idx="23">
                  <c:v>1023.927</c:v>
                </c:pt>
                <c:pt idx="24">
                  <c:v>1024.9269999999999</c:v>
                </c:pt>
                <c:pt idx="25">
                  <c:v>1025.9269999999999</c:v>
                </c:pt>
                <c:pt idx="26">
                  <c:v>1026.9269999999999</c:v>
                </c:pt>
                <c:pt idx="27">
                  <c:v>1027.9269999999999</c:v>
                </c:pt>
                <c:pt idx="28">
                  <c:v>1028.9269999999999</c:v>
                </c:pt>
                <c:pt idx="29">
                  <c:v>1029.9269999999999</c:v>
                </c:pt>
                <c:pt idx="30">
                  <c:v>1030.9269999999999</c:v>
                </c:pt>
                <c:pt idx="31">
                  <c:v>1031.9269999999999</c:v>
                </c:pt>
                <c:pt idx="32">
                  <c:v>1032.9269999999999</c:v>
                </c:pt>
                <c:pt idx="33">
                  <c:v>1033.9269999999999</c:v>
                </c:pt>
                <c:pt idx="34">
                  <c:v>1034.9269999999999</c:v>
                </c:pt>
                <c:pt idx="35">
                  <c:v>1035.9269999999999</c:v>
                </c:pt>
                <c:pt idx="36">
                  <c:v>1036.9269999999999</c:v>
                </c:pt>
                <c:pt idx="37">
                  <c:v>1037.9269999999999</c:v>
                </c:pt>
                <c:pt idx="38">
                  <c:v>1038.9269999999999</c:v>
                </c:pt>
                <c:pt idx="39">
                  <c:v>1039.9269999999999</c:v>
                </c:pt>
                <c:pt idx="40">
                  <c:v>1040.9269999999999</c:v>
                </c:pt>
                <c:pt idx="41">
                  <c:v>1041.9269999999999</c:v>
                </c:pt>
                <c:pt idx="42">
                  <c:v>1042.9269999999999</c:v>
                </c:pt>
                <c:pt idx="43">
                  <c:v>1043.9269999999999</c:v>
                </c:pt>
                <c:pt idx="44">
                  <c:v>1044.9269999999999</c:v>
                </c:pt>
                <c:pt idx="45">
                  <c:v>1045.9269999999999</c:v>
                </c:pt>
                <c:pt idx="46">
                  <c:v>1046.9269999999999</c:v>
                </c:pt>
                <c:pt idx="47">
                  <c:v>1047.9269999999999</c:v>
                </c:pt>
                <c:pt idx="48">
                  <c:v>1048.9269999999999</c:v>
                </c:pt>
                <c:pt idx="49">
                  <c:v>1049.9269999999999</c:v>
                </c:pt>
                <c:pt idx="50">
                  <c:v>1050.9269999999999</c:v>
                </c:pt>
                <c:pt idx="51">
                  <c:v>1051.9269999999999</c:v>
                </c:pt>
                <c:pt idx="52">
                  <c:v>1052.9269999999999</c:v>
                </c:pt>
                <c:pt idx="53">
                  <c:v>1053.9269999999999</c:v>
                </c:pt>
                <c:pt idx="54">
                  <c:v>1054.9269999999999</c:v>
                </c:pt>
                <c:pt idx="55">
                  <c:v>1055.9269999999999</c:v>
                </c:pt>
                <c:pt idx="56">
                  <c:v>1056.9269999999999</c:v>
                </c:pt>
                <c:pt idx="57">
                  <c:v>1057.9269999999999</c:v>
                </c:pt>
                <c:pt idx="58">
                  <c:v>1058.9269999999999</c:v>
                </c:pt>
                <c:pt idx="59">
                  <c:v>1059.9269999999999</c:v>
                </c:pt>
                <c:pt idx="60">
                  <c:v>1060.9269999999999</c:v>
                </c:pt>
                <c:pt idx="61">
                  <c:v>1061.9269999999999</c:v>
                </c:pt>
                <c:pt idx="62">
                  <c:v>1062.9269999999999</c:v>
                </c:pt>
                <c:pt idx="63">
                  <c:v>1063.9269999999999</c:v>
                </c:pt>
                <c:pt idx="64">
                  <c:v>1064.9269999999999</c:v>
                </c:pt>
                <c:pt idx="65">
                  <c:v>1065.9269999999999</c:v>
                </c:pt>
                <c:pt idx="66">
                  <c:v>1066.9269999999999</c:v>
                </c:pt>
                <c:pt idx="67">
                  <c:v>1067.9269999999999</c:v>
                </c:pt>
                <c:pt idx="68">
                  <c:v>1068.9269999999999</c:v>
                </c:pt>
                <c:pt idx="69">
                  <c:v>1069.9269999999999</c:v>
                </c:pt>
                <c:pt idx="70">
                  <c:v>1070.9269999999999</c:v>
                </c:pt>
                <c:pt idx="71">
                  <c:v>1071.9269999999999</c:v>
                </c:pt>
                <c:pt idx="72">
                  <c:v>1072.9269999999999</c:v>
                </c:pt>
                <c:pt idx="73">
                  <c:v>1073.9269999999999</c:v>
                </c:pt>
                <c:pt idx="74">
                  <c:v>1074.9269999999999</c:v>
                </c:pt>
                <c:pt idx="75">
                  <c:v>1075.9269999999999</c:v>
                </c:pt>
                <c:pt idx="76">
                  <c:v>1076.9269999999999</c:v>
                </c:pt>
                <c:pt idx="77">
                  <c:v>1077.9269999999999</c:v>
                </c:pt>
                <c:pt idx="78">
                  <c:v>1078.9269999999999</c:v>
                </c:pt>
                <c:pt idx="79">
                  <c:v>1079.9269999999999</c:v>
                </c:pt>
                <c:pt idx="80">
                  <c:v>1080.9269999999999</c:v>
                </c:pt>
                <c:pt idx="81">
                  <c:v>1081.9269999999999</c:v>
                </c:pt>
                <c:pt idx="82">
                  <c:v>1082.9269999999999</c:v>
                </c:pt>
                <c:pt idx="83">
                  <c:v>1083.9269999999999</c:v>
                </c:pt>
                <c:pt idx="84">
                  <c:v>1084.9269999999999</c:v>
                </c:pt>
                <c:pt idx="85">
                  <c:v>1085.9269999999999</c:v>
                </c:pt>
                <c:pt idx="86">
                  <c:v>1086.9269999999999</c:v>
                </c:pt>
                <c:pt idx="87">
                  <c:v>1087.9269999999999</c:v>
                </c:pt>
                <c:pt idx="88">
                  <c:v>1088.9269999999999</c:v>
                </c:pt>
                <c:pt idx="89">
                  <c:v>1089.9269999999999</c:v>
                </c:pt>
                <c:pt idx="90">
                  <c:v>1090.9269999999999</c:v>
                </c:pt>
                <c:pt idx="91">
                  <c:v>1091.9269999999999</c:v>
                </c:pt>
                <c:pt idx="92">
                  <c:v>1092.9269999999999</c:v>
                </c:pt>
                <c:pt idx="93">
                  <c:v>1093.9269999999999</c:v>
                </c:pt>
                <c:pt idx="94">
                  <c:v>1094.9269999999999</c:v>
                </c:pt>
                <c:pt idx="95">
                  <c:v>1095.9269999999999</c:v>
                </c:pt>
                <c:pt idx="96">
                  <c:v>1096.9269999999999</c:v>
                </c:pt>
                <c:pt idx="97">
                  <c:v>1097.9269999999999</c:v>
                </c:pt>
                <c:pt idx="98">
                  <c:v>1098.9269999999999</c:v>
                </c:pt>
                <c:pt idx="99">
                  <c:v>1099.9269999999999</c:v>
                </c:pt>
                <c:pt idx="100">
                  <c:v>1100.9269999999999</c:v>
                </c:pt>
                <c:pt idx="101">
                  <c:v>1101.9269999999999</c:v>
                </c:pt>
                <c:pt idx="102">
                  <c:v>1102.9269999999999</c:v>
                </c:pt>
                <c:pt idx="103">
                  <c:v>1103.9269999999999</c:v>
                </c:pt>
                <c:pt idx="104">
                  <c:v>1104.9269999999999</c:v>
                </c:pt>
                <c:pt idx="105">
                  <c:v>1105.9269999999999</c:v>
                </c:pt>
                <c:pt idx="106">
                  <c:v>1106.9269999999999</c:v>
                </c:pt>
                <c:pt idx="107">
                  <c:v>1107.9269999999999</c:v>
                </c:pt>
                <c:pt idx="108">
                  <c:v>1108.9269999999999</c:v>
                </c:pt>
                <c:pt idx="109">
                  <c:v>1109.9269999999999</c:v>
                </c:pt>
                <c:pt idx="110">
                  <c:v>1110.9269999999999</c:v>
                </c:pt>
                <c:pt idx="111">
                  <c:v>1111.9269999999999</c:v>
                </c:pt>
                <c:pt idx="112">
                  <c:v>1112.9269999999999</c:v>
                </c:pt>
                <c:pt idx="113">
                  <c:v>1113.9269999999999</c:v>
                </c:pt>
                <c:pt idx="114">
                  <c:v>1114.9269999999999</c:v>
                </c:pt>
                <c:pt idx="115">
                  <c:v>1115.9269999999999</c:v>
                </c:pt>
                <c:pt idx="116">
                  <c:v>1116.9269999999999</c:v>
                </c:pt>
                <c:pt idx="117">
                  <c:v>1117.9269999999999</c:v>
                </c:pt>
                <c:pt idx="118">
                  <c:v>1118.9269999999999</c:v>
                </c:pt>
                <c:pt idx="119">
                  <c:v>1119.9269999999999</c:v>
                </c:pt>
                <c:pt idx="120">
                  <c:v>1120.9269999999999</c:v>
                </c:pt>
                <c:pt idx="121">
                  <c:v>1121.9269999999999</c:v>
                </c:pt>
                <c:pt idx="122">
                  <c:v>1122.9269999999999</c:v>
                </c:pt>
                <c:pt idx="123">
                  <c:v>1123.9269999999999</c:v>
                </c:pt>
                <c:pt idx="124">
                  <c:v>1124.9269999999999</c:v>
                </c:pt>
                <c:pt idx="125">
                  <c:v>1125.9269999999999</c:v>
                </c:pt>
                <c:pt idx="126">
                  <c:v>1126.9269999999999</c:v>
                </c:pt>
                <c:pt idx="127">
                  <c:v>1127.9269999999999</c:v>
                </c:pt>
                <c:pt idx="128">
                  <c:v>1128.9269999999999</c:v>
                </c:pt>
                <c:pt idx="129">
                  <c:v>1129.9269999999999</c:v>
                </c:pt>
                <c:pt idx="130">
                  <c:v>1130.9269999999999</c:v>
                </c:pt>
                <c:pt idx="131">
                  <c:v>1131.9269999999999</c:v>
                </c:pt>
                <c:pt idx="132">
                  <c:v>1132.9269999999999</c:v>
                </c:pt>
                <c:pt idx="133">
                  <c:v>1133.9269999999999</c:v>
                </c:pt>
                <c:pt idx="134">
                  <c:v>1134.9269999999999</c:v>
                </c:pt>
                <c:pt idx="135">
                  <c:v>1135.9269999999999</c:v>
                </c:pt>
                <c:pt idx="136">
                  <c:v>1136.9269999999999</c:v>
                </c:pt>
                <c:pt idx="137">
                  <c:v>1137.9269999999999</c:v>
                </c:pt>
                <c:pt idx="138">
                  <c:v>1138.9269999999999</c:v>
                </c:pt>
                <c:pt idx="139">
                  <c:v>1139.9269999999999</c:v>
                </c:pt>
                <c:pt idx="140">
                  <c:v>1140.9269999999999</c:v>
                </c:pt>
                <c:pt idx="141">
                  <c:v>1141.9269999999999</c:v>
                </c:pt>
                <c:pt idx="142">
                  <c:v>1142.9269999999999</c:v>
                </c:pt>
                <c:pt idx="143">
                  <c:v>1143.9269999999999</c:v>
                </c:pt>
                <c:pt idx="144">
                  <c:v>1144.9269999999999</c:v>
                </c:pt>
                <c:pt idx="145">
                  <c:v>1145.9269999999999</c:v>
                </c:pt>
                <c:pt idx="146">
                  <c:v>1146.9269999999999</c:v>
                </c:pt>
                <c:pt idx="147">
                  <c:v>1147.9269999999999</c:v>
                </c:pt>
                <c:pt idx="148">
                  <c:v>1148.9269999999999</c:v>
                </c:pt>
                <c:pt idx="149">
                  <c:v>1149.9269999999999</c:v>
                </c:pt>
                <c:pt idx="150">
                  <c:v>1150.9269999999999</c:v>
                </c:pt>
                <c:pt idx="151">
                  <c:v>1151.9269999999999</c:v>
                </c:pt>
                <c:pt idx="152">
                  <c:v>1152.9269999999999</c:v>
                </c:pt>
                <c:pt idx="153">
                  <c:v>1153.9269999999999</c:v>
                </c:pt>
                <c:pt idx="154">
                  <c:v>1154.9269999999999</c:v>
                </c:pt>
                <c:pt idx="155">
                  <c:v>1155.9269999999999</c:v>
                </c:pt>
                <c:pt idx="156">
                  <c:v>1156.9269999999999</c:v>
                </c:pt>
                <c:pt idx="157">
                  <c:v>1157.9269999999999</c:v>
                </c:pt>
                <c:pt idx="158">
                  <c:v>1158.9269999999999</c:v>
                </c:pt>
                <c:pt idx="159">
                  <c:v>1159.9269999999999</c:v>
                </c:pt>
                <c:pt idx="160">
                  <c:v>1160.9269999999999</c:v>
                </c:pt>
                <c:pt idx="161">
                  <c:v>1161.9269999999999</c:v>
                </c:pt>
                <c:pt idx="162">
                  <c:v>1162.9269999999999</c:v>
                </c:pt>
                <c:pt idx="163">
                  <c:v>1163.9269999999999</c:v>
                </c:pt>
                <c:pt idx="164">
                  <c:v>1164.9269999999999</c:v>
                </c:pt>
                <c:pt idx="165">
                  <c:v>1165.9269999999999</c:v>
                </c:pt>
                <c:pt idx="166">
                  <c:v>1166.9269999999999</c:v>
                </c:pt>
                <c:pt idx="167">
                  <c:v>1167.9269999999999</c:v>
                </c:pt>
                <c:pt idx="168">
                  <c:v>1168.9269999999999</c:v>
                </c:pt>
                <c:pt idx="169">
                  <c:v>1169.9269999999999</c:v>
                </c:pt>
                <c:pt idx="170">
                  <c:v>1170.9269999999999</c:v>
                </c:pt>
                <c:pt idx="171">
                  <c:v>1171.9269999999999</c:v>
                </c:pt>
                <c:pt idx="172">
                  <c:v>1172.9269999999999</c:v>
                </c:pt>
                <c:pt idx="173">
                  <c:v>1173.9269999999999</c:v>
                </c:pt>
                <c:pt idx="174">
                  <c:v>1174.9269999999999</c:v>
                </c:pt>
                <c:pt idx="175">
                  <c:v>1175.9269999999999</c:v>
                </c:pt>
                <c:pt idx="176">
                  <c:v>1176.9269999999999</c:v>
                </c:pt>
                <c:pt idx="177">
                  <c:v>1177.9269999999999</c:v>
                </c:pt>
                <c:pt idx="178">
                  <c:v>1178.9269999999999</c:v>
                </c:pt>
                <c:pt idx="179">
                  <c:v>1179.9269999999999</c:v>
                </c:pt>
                <c:pt idx="180">
                  <c:v>1180.9269999999999</c:v>
                </c:pt>
                <c:pt idx="181">
                  <c:v>1181.9269999999999</c:v>
                </c:pt>
                <c:pt idx="182">
                  <c:v>1182.9269999999999</c:v>
                </c:pt>
                <c:pt idx="183">
                  <c:v>1183.9269999999999</c:v>
                </c:pt>
                <c:pt idx="184">
                  <c:v>1184.9269999999999</c:v>
                </c:pt>
                <c:pt idx="185">
                  <c:v>1185.9269999999999</c:v>
                </c:pt>
                <c:pt idx="186">
                  <c:v>1186.9269999999999</c:v>
                </c:pt>
                <c:pt idx="187">
                  <c:v>1187.9269999999999</c:v>
                </c:pt>
                <c:pt idx="188">
                  <c:v>1188.9269999999999</c:v>
                </c:pt>
                <c:pt idx="189">
                  <c:v>1189.9269999999999</c:v>
                </c:pt>
                <c:pt idx="190">
                  <c:v>1190.9269999999999</c:v>
                </c:pt>
                <c:pt idx="191">
                  <c:v>1191.9269999999999</c:v>
                </c:pt>
                <c:pt idx="192">
                  <c:v>1192.9269999999999</c:v>
                </c:pt>
                <c:pt idx="193">
                  <c:v>1193.9269999999999</c:v>
                </c:pt>
                <c:pt idx="194">
                  <c:v>1194.9269999999999</c:v>
                </c:pt>
                <c:pt idx="195">
                  <c:v>1195.9269999999999</c:v>
                </c:pt>
                <c:pt idx="196">
                  <c:v>1196.9269999999999</c:v>
                </c:pt>
                <c:pt idx="197">
                  <c:v>1197.9269999999999</c:v>
                </c:pt>
                <c:pt idx="198">
                  <c:v>1198.9269999999999</c:v>
                </c:pt>
                <c:pt idx="199">
                  <c:v>1199.9269999999999</c:v>
                </c:pt>
                <c:pt idx="200">
                  <c:v>1200.9269999999999</c:v>
                </c:pt>
                <c:pt idx="201">
                  <c:v>1201.9269999999999</c:v>
                </c:pt>
                <c:pt idx="202">
                  <c:v>1202.9269999999999</c:v>
                </c:pt>
                <c:pt idx="203">
                  <c:v>1203.9269999999999</c:v>
                </c:pt>
                <c:pt idx="204">
                  <c:v>1204.9269999999999</c:v>
                </c:pt>
                <c:pt idx="205">
                  <c:v>1205.9269999999999</c:v>
                </c:pt>
                <c:pt idx="206">
                  <c:v>1206.9269999999999</c:v>
                </c:pt>
                <c:pt idx="207">
                  <c:v>1207.9269999999999</c:v>
                </c:pt>
                <c:pt idx="208">
                  <c:v>1208.9269999999999</c:v>
                </c:pt>
                <c:pt idx="209">
                  <c:v>1209.9269999999999</c:v>
                </c:pt>
                <c:pt idx="210">
                  <c:v>1210.9269999999999</c:v>
                </c:pt>
                <c:pt idx="211">
                  <c:v>1211.9269999999999</c:v>
                </c:pt>
                <c:pt idx="212">
                  <c:v>1212.9269999999999</c:v>
                </c:pt>
                <c:pt idx="213">
                  <c:v>1213.9269999999999</c:v>
                </c:pt>
                <c:pt idx="214">
                  <c:v>1214.9269999999999</c:v>
                </c:pt>
                <c:pt idx="215">
                  <c:v>1215.9269999999999</c:v>
                </c:pt>
                <c:pt idx="216">
                  <c:v>1216.9269999999999</c:v>
                </c:pt>
                <c:pt idx="217">
                  <c:v>1217.9269999999999</c:v>
                </c:pt>
                <c:pt idx="218">
                  <c:v>1218.9269999999999</c:v>
                </c:pt>
                <c:pt idx="219">
                  <c:v>1219.9269999999999</c:v>
                </c:pt>
                <c:pt idx="220">
                  <c:v>1220.9269999999999</c:v>
                </c:pt>
                <c:pt idx="221">
                  <c:v>1221.9269999999999</c:v>
                </c:pt>
                <c:pt idx="222">
                  <c:v>1222.9269999999999</c:v>
                </c:pt>
                <c:pt idx="223">
                  <c:v>1223.9269999999999</c:v>
                </c:pt>
                <c:pt idx="224">
                  <c:v>1224.9269999999999</c:v>
                </c:pt>
                <c:pt idx="225">
                  <c:v>1225.9269999999999</c:v>
                </c:pt>
                <c:pt idx="226">
                  <c:v>1226.9269999999999</c:v>
                </c:pt>
                <c:pt idx="227">
                  <c:v>1227.9269999999999</c:v>
                </c:pt>
                <c:pt idx="228">
                  <c:v>1228.9269999999999</c:v>
                </c:pt>
                <c:pt idx="229">
                  <c:v>1229.9269999999999</c:v>
                </c:pt>
                <c:pt idx="230">
                  <c:v>1230.9269999999999</c:v>
                </c:pt>
                <c:pt idx="231">
                  <c:v>1231.9269999999999</c:v>
                </c:pt>
                <c:pt idx="232">
                  <c:v>1232.9269999999999</c:v>
                </c:pt>
                <c:pt idx="233">
                  <c:v>1233.9269999999999</c:v>
                </c:pt>
                <c:pt idx="234">
                  <c:v>1234.9269999999999</c:v>
                </c:pt>
                <c:pt idx="235">
                  <c:v>1235.9269999999999</c:v>
                </c:pt>
                <c:pt idx="236">
                  <c:v>1236.9269999999999</c:v>
                </c:pt>
                <c:pt idx="237">
                  <c:v>1237.9269999999999</c:v>
                </c:pt>
                <c:pt idx="238">
                  <c:v>1238.9269999999999</c:v>
                </c:pt>
                <c:pt idx="239">
                  <c:v>1239.9269999999999</c:v>
                </c:pt>
                <c:pt idx="240">
                  <c:v>1240.9269999999999</c:v>
                </c:pt>
                <c:pt idx="241">
                  <c:v>1241.9269999999999</c:v>
                </c:pt>
                <c:pt idx="242">
                  <c:v>1242.9269999999999</c:v>
                </c:pt>
                <c:pt idx="243">
                  <c:v>1243.9269999999999</c:v>
                </c:pt>
                <c:pt idx="244">
                  <c:v>1244.9269999999999</c:v>
                </c:pt>
                <c:pt idx="245">
                  <c:v>1245.9269999999999</c:v>
                </c:pt>
                <c:pt idx="246">
                  <c:v>1246.9269999999999</c:v>
                </c:pt>
                <c:pt idx="247">
                  <c:v>1247.9269999999999</c:v>
                </c:pt>
                <c:pt idx="248">
                  <c:v>1248.9269999999999</c:v>
                </c:pt>
                <c:pt idx="249">
                  <c:v>1249.9269999999999</c:v>
                </c:pt>
                <c:pt idx="250">
                  <c:v>1250.9269999999999</c:v>
                </c:pt>
                <c:pt idx="251">
                  <c:v>1251.9269999999999</c:v>
                </c:pt>
                <c:pt idx="252">
                  <c:v>1252.9269999999999</c:v>
                </c:pt>
                <c:pt idx="253">
                  <c:v>1253.9269999999999</c:v>
                </c:pt>
                <c:pt idx="254">
                  <c:v>1254.9269999999999</c:v>
                </c:pt>
                <c:pt idx="255">
                  <c:v>1255.9269999999999</c:v>
                </c:pt>
                <c:pt idx="256">
                  <c:v>1256.9269999999999</c:v>
                </c:pt>
                <c:pt idx="257">
                  <c:v>1257.9269999999999</c:v>
                </c:pt>
                <c:pt idx="258">
                  <c:v>1258.9269999999999</c:v>
                </c:pt>
                <c:pt idx="259">
                  <c:v>1259.9269999999999</c:v>
                </c:pt>
                <c:pt idx="260">
                  <c:v>1260.9269999999999</c:v>
                </c:pt>
                <c:pt idx="261">
                  <c:v>1261.9269999999999</c:v>
                </c:pt>
                <c:pt idx="262">
                  <c:v>1262.9269999999999</c:v>
                </c:pt>
                <c:pt idx="263">
                  <c:v>1263.9269999999999</c:v>
                </c:pt>
                <c:pt idx="264">
                  <c:v>1264.9269999999999</c:v>
                </c:pt>
                <c:pt idx="265">
                  <c:v>1265.9269999999999</c:v>
                </c:pt>
                <c:pt idx="266">
                  <c:v>1266.9269999999999</c:v>
                </c:pt>
                <c:pt idx="267">
                  <c:v>1267.9269999999999</c:v>
                </c:pt>
                <c:pt idx="268">
                  <c:v>1268.9269999999999</c:v>
                </c:pt>
                <c:pt idx="269">
                  <c:v>1269.9269999999999</c:v>
                </c:pt>
                <c:pt idx="270">
                  <c:v>1270.9269999999999</c:v>
                </c:pt>
                <c:pt idx="271">
                  <c:v>1271.9269999999999</c:v>
                </c:pt>
                <c:pt idx="272">
                  <c:v>1272.9269999999999</c:v>
                </c:pt>
                <c:pt idx="273">
                  <c:v>1273.9269999999999</c:v>
                </c:pt>
                <c:pt idx="274">
                  <c:v>1274.9269999999999</c:v>
                </c:pt>
                <c:pt idx="275">
                  <c:v>1275.9269999999999</c:v>
                </c:pt>
                <c:pt idx="276">
                  <c:v>1276.9269999999999</c:v>
                </c:pt>
                <c:pt idx="277">
                  <c:v>1277.9269999999999</c:v>
                </c:pt>
                <c:pt idx="278">
                  <c:v>1278.9269999999999</c:v>
                </c:pt>
                <c:pt idx="279">
                  <c:v>1279.9269999999999</c:v>
                </c:pt>
                <c:pt idx="280">
                  <c:v>1280.9269999999999</c:v>
                </c:pt>
                <c:pt idx="281">
                  <c:v>1281.9269999999999</c:v>
                </c:pt>
                <c:pt idx="282">
                  <c:v>1282.9269999999999</c:v>
                </c:pt>
                <c:pt idx="283">
                  <c:v>1283.9269999999999</c:v>
                </c:pt>
                <c:pt idx="284">
                  <c:v>1284.9269999999999</c:v>
                </c:pt>
                <c:pt idx="285">
                  <c:v>1285.9269999999999</c:v>
                </c:pt>
                <c:pt idx="286">
                  <c:v>1286.9269999999999</c:v>
                </c:pt>
                <c:pt idx="287">
                  <c:v>1287.9269999999999</c:v>
                </c:pt>
                <c:pt idx="288">
                  <c:v>1288.9269999999999</c:v>
                </c:pt>
                <c:pt idx="289">
                  <c:v>1289.9269999999999</c:v>
                </c:pt>
                <c:pt idx="290">
                  <c:v>1290.9269999999999</c:v>
                </c:pt>
                <c:pt idx="291">
                  <c:v>1291.9269999999999</c:v>
                </c:pt>
                <c:pt idx="292">
                  <c:v>1292.9269999999999</c:v>
                </c:pt>
                <c:pt idx="293">
                  <c:v>1293.9269999999999</c:v>
                </c:pt>
                <c:pt idx="294">
                  <c:v>1294.9269999999999</c:v>
                </c:pt>
                <c:pt idx="295">
                  <c:v>1295.9269999999999</c:v>
                </c:pt>
                <c:pt idx="296">
                  <c:v>1296.9269999999999</c:v>
                </c:pt>
                <c:pt idx="297">
                  <c:v>1297.9269999999999</c:v>
                </c:pt>
                <c:pt idx="298">
                  <c:v>1298.9269999999999</c:v>
                </c:pt>
                <c:pt idx="299">
                  <c:v>1299.9269999999999</c:v>
                </c:pt>
                <c:pt idx="300">
                  <c:v>1300.9269999999999</c:v>
                </c:pt>
                <c:pt idx="301">
                  <c:v>1301.9269999999999</c:v>
                </c:pt>
                <c:pt idx="302">
                  <c:v>1302.9269999999999</c:v>
                </c:pt>
                <c:pt idx="303">
                  <c:v>1303.9269999999999</c:v>
                </c:pt>
                <c:pt idx="304">
                  <c:v>1304.9269999999999</c:v>
                </c:pt>
                <c:pt idx="305">
                  <c:v>1305.9269999999999</c:v>
                </c:pt>
                <c:pt idx="306">
                  <c:v>1306.9269999999999</c:v>
                </c:pt>
                <c:pt idx="307">
                  <c:v>1307.9269999999999</c:v>
                </c:pt>
                <c:pt idx="308">
                  <c:v>1308.9269999999999</c:v>
                </c:pt>
                <c:pt idx="309">
                  <c:v>1309.9269999999999</c:v>
                </c:pt>
                <c:pt idx="310">
                  <c:v>1310.9269999999999</c:v>
                </c:pt>
                <c:pt idx="311">
                  <c:v>1311.9269999999999</c:v>
                </c:pt>
                <c:pt idx="312">
                  <c:v>1312.9269999999999</c:v>
                </c:pt>
                <c:pt idx="313">
                  <c:v>1313.9269999999999</c:v>
                </c:pt>
                <c:pt idx="314">
                  <c:v>1314.9269999999999</c:v>
                </c:pt>
                <c:pt idx="315">
                  <c:v>1315.9269999999999</c:v>
                </c:pt>
                <c:pt idx="316">
                  <c:v>1316.9269999999999</c:v>
                </c:pt>
                <c:pt idx="317">
                  <c:v>1317.9269999999999</c:v>
                </c:pt>
                <c:pt idx="318">
                  <c:v>1318.9269999999999</c:v>
                </c:pt>
                <c:pt idx="319">
                  <c:v>1319.9269999999999</c:v>
                </c:pt>
                <c:pt idx="320">
                  <c:v>1320.9269999999999</c:v>
                </c:pt>
                <c:pt idx="321">
                  <c:v>1321.9269999999999</c:v>
                </c:pt>
                <c:pt idx="322">
                  <c:v>1322.9269999999999</c:v>
                </c:pt>
                <c:pt idx="323">
                  <c:v>1323.9269999999999</c:v>
                </c:pt>
                <c:pt idx="324">
                  <c:v>1324.9269999999999</c:v>
                </c:pt>
                <c:pt idx="325">
                  <c:v>1325.9269999999999</c:v>
                </c:pt>
                <c:pt idx="326">
                  <c:v>1326.9269999999999</c:v>
                </c:pt>
                <c:pt idx="327">
                  <c:v>1327.9269999999999</c:v>
                </c:pt>
                <c:pt idx="328">
                  <c:v>1328.9269999999999</c:v>
                </c:pt>
                <c:pt idx="329">
                  <c:v>1329.9269999999999</c:v>
                </c:pt>
                <c:pt idx="330">
                  <c:v>1330.9269999999999</c:v>
                </c:pt>
                <c:pt idx="331">
                  <c:v>1331.9269999999999</c:v>
                </c:pt>
                <c:pt idx="332">
                  <c:v>1332.9269999999999</c:v>
                </c:pt>
                <c:pt idx="333">
                  <c:v>1333.9269999999999</c:v>
                </c:pt>
                <c:pt idx="334">
                  <c:v>1334.9269999999999</c:v>
                </c:pt>
                <c:pt idx="335">
                  <c:v>1335.9269999999999</c:v>
                </c:pt>
                <c:pt idx="336">
                  <c:v>1336.9269999999999</c:v>
                </c:pt>
                <c:pt idx="337">
                  <c:v>1337.9269999999999</c:v>
                </c:pt>
                <c:pt idx="338">
                  <c:v>1338.9269999999999</c:v>
                </c:pt>
                <c:pt idx="339">
                  <c:v>1339.9269999999999</c:v>
                </c:pt>
                <c:pt idx="340">
                  <c:v>1340.9269999999999</c:v>
                </c:pt>
                <c:pt idx="341">
                  <c:v>1341.9269999999999</c:v>
                </c:pt>
                <c:pt idx="342">
                  <c:v>1342.9269999999999</c:v>
                </c:pt>
                <c:pt idx="343">
                  <c:v>1343.9269999999999</c:v>
                </c:pt>
                <c:pt idx="344">
                  <c:v>1344.9269999999999</c:v>
                </c:pt>
                <c:pt idx="345">
                  <c:v>1345.9269999999999</c:v>
                </c:pt>
                <c:pt idx="346">
                  <c:v>1346.9269999999999</c:v>
                </c:pt>
                <c:pt idx="347">
                  <c:v>1347.9269999999999</c:v>
                </c:pt>
                <c:pt idx="348">
                  <c:v>1348.9269999999999</c:v>
                </c:pt>
                <c:pt idx="349">
                  <c:v>1349.9269999999999</c:v>
                </c:pt>
                <c:pt idx="350">
                  <c:v>1350.9269999999999</c:v>
                </c:pt>
                <c:pt idx="351">
                  <c:v>1351.9269999999999</c:v>
                </c:pt>
                <c:pt idx="352">
                  <c:v>1352.9269999999999</c:v>
                </c:pt>
                <c:pt idx="353">
                  <c:v>1353.9269999999999</c:v>
                </c:pt>
                <c:pt idx="354">
                  <c:v>1354.9269999999999</c:v>
                </c:pt>
                <c:pt idx="355">
                  <c:v>1355.9269999999999</c:v>
                </c:pt>
                <c:pt idx="356">
                  <c:v>1356.9269999999999</c:v>
                </c:pt>
                <c:pt idx="357">
                  <c:v>1357.9269999999999</c:v>
                </c:pt>
                <c:pt idx="358">
                  <c:v>1358.9269999999999</c:v>
                </c:pt>
                <c:pt idx="359">
                  <c:v>1359.9269999999999</c:v>
                </c:pt>
                <c:pt idx="360">
                  <c:v>1360.9269999999999</c:v>
                </c:pt>
                <c:pt idx="361">
                  <c:v>1361.9269999999999</c:v>
                </c:pt>
                <c:pt idx="362">
                  <c:v>1362.9269999999999</c:v>
                </c:pt>
                <c:pt idx="363">
                  <c:v>1363.9269999999999</c:v>
                </c:pt>
                <c:pt idx="364">
                  <c:v>1364.9269999999999</c:v>
                </c:pt>
                <c:pt idx="365">
                  <c:v>1365.9269999999999</c:v>
                </c:pt>
                <c:pt idx="366">
                  <c:v>1366.9269999999999</c:v>
                </c:pt>
                <c:pt idx="367">
                  <c:v>1367.9269999999999</c:v>
                </c:pt>
                <c:pt idx="368">
                  <c:v>1368.9269999999999</c:v>
                </c:pt>
                <c:pt idx="369">
                  <c:v>1369.9269999999999</c:v>
                </c:pt>
                <c:pt idx="370">
                  <c:v>1370.9269999999999</c:v>
                </c:pt>
                <c:pt idx="371">
                  <c:v>1371.9269999999999</c:v>
                </c:pt>
                <c:pt idx="372">
                  <c:v>1372.9269999999999</c:v>
                </c:pt>
                <c:pt idx="373">
                  <c:v>1373.9269999999999</c:v>
                </c:pt>
                <c:pt idx="374">
                  <c:v>1374.9269999999999</c:v>
                </c:pt>
                <c:pt idx="375">
                  <c:v>1375.9269999999999</c:v>
                </c:pt>
                <c:pt idx="376">
                  <c:v>1376.9269999999999</c:v>
                </c:pt>
                <c:pt idx="377">
                  <c:v>1377.9269999999999</c:v>
                </c:pt>
                <c:pt idx="378">
                  <c:v>1378.9269999999999</c:v>
                </c:pt>
                <c:pt idx="379">
                  <c:v>1379.9269999999999</c:v>
                </c:pt>
                <c:pt idx="380">
                  <c:v>1380.9269999999999</c:v>
                </c:pt>
                <c:pt idx="381">
                  <c:v>1381.9269999999999</c:v>
                </c:pt>
                <c:pt idx="382">
                  <c:v>1382.9269999999999</c:v>
                </c:pt>
                <c:pt idx="383">
                  <c:v>1383.9269999999999</c:v>
                </c:pt>
                <c:pt idx="384">
                  <c:v>1384.9269999999999</c:v>
                </c:pt>
                <c:pt idx="385">
                  <c:v>1385.9269999999999</c:v>
                </c:pt>
                <c:pt idx="386">
                  <c:v>1386.9269999999999</c:v>
                </c:pt>
                <c:pt idx="387">
                  <c:v>1387.9269999999999</c:v>
                </c:pt>
                <c:pt idx="388">
                  <c:v>1388.9269999999999</c:v>
                </c:pt>
                <c:pt idx="389">
                  <c:v>1389.9269999999999</c:v>
                </c:pt>
                <c:pt idx="390">
                  <c:v>1390.9269999999999</c:v>
                </c:pt>
                <c:pt idx="391">
                  <c:v>1391.9269999999999</c:v>
                </c:pt>
                <c:pt idx="392">
                  <c:v>1392.9269999999999</c:v>
                </c:pt>
                <c:pt idx="393">
                  <c:v>1393.9269999999999</c:v>
                </c:pt>
                <c:pt idx="394">
                  <c:v>1394.9269999999999</c:v>
                </c:pt>
                <c:pt idx="395">
                  <c:v>1395.9269999999999</c:v>
                </c:pt>
                <c:pt idx="396">
                  <c:v>1396.9269999999999</c:v>
                </c:pt>
                <c:pt idx="397">
                  <c:v>1397.9269999999999</c:v>
                </c:pt>
                <c:pt idx="398">
                  <c:v>1398.9269999999999</c:v>
                </c:pt>
              </c:numCache>
            </c:numRef>
          </c:xVal>
          <c:yVal>
            <c:numRef>
              <c:f>Deconvolution!$I$11:$I$409</c:f>
              <c:numCache>
                <c:formatCode>General</c:formatCode>
                <c:ptCount val="399"/>
                <c:pt idx="0">
                  <c:v>0.54919877095431435</c:v>
                </c:pt>
                <c:pt idx="1">
                  <c:v>0.55011071648346688</c:v>
                </c:pt>
                <c:pt idx="2">
                  <c:v>0.54417310582336054</c:v>
                </c:pt>
                <c:pt idx="3">
                  <c:v>0.56204322159715037</c:v>
                </c:pt>
                <c:pt idx="4">
                  <c:v>0.55986361236146098</c:v>
                </c:pt>
                <c:pt idx="5">
                  <c:v>0.56144224653957453</c:v>
                </c:pt>
                <c:pt idx="6">
                  <c:v>0.56807459006176431</c:v>
                </c:pt>
                <c:pt idx="7">
                  <c:v>0.58105144806799114</c:v>
                </c:pt>
                <c:pt idx="8">
                  <c:v>0.57240105461046487</c:v>
                </c:pt>
                <c:pt idx="9">
                  <c:v>0.56949744975948968</c:v>
                </c:pt>
                <c:pt idx="10">
                  <c:v>0.57462916221322158</c:v>
                </c:pt>
                <c:pt idx="11">
                  <c:v>0.57468442462452851</c:v>
                </c:pt>
                <c:pt idx="12">
                  <c:v>0.58294836806698158</c:v>
                </c:pt>
                <c:pt idx="13">
                  <c:v>0.60129502094161547</c:v>
                </c:pt>
                <c:pt idx="14">
                  <c:v>0.60031129115060433</c:v>
                </c:pt>
                <c:pt idx="15">
                  <c:v>0.60262995805958519</c:v>
                </c:pt>
                <c:pt idx="16">
                  <c:v>0.61261866021041933</c:v>
                </c:pt>
                <c:pt idx="17">
                  <c:v>0.62325309722948108</c:v>
                </c:pt>
                <c:pt idx="18">
                  <c:v>0.6233908807419194</c:v>
                </c:pt>
                <c:pt idx="19">
                  <c:v>0.63870374189530765</c:v>
                </c:pt>
                <c:pt idx="20">
                  <c:v>0.64128895194407565</c:v>
                </c:pt>
                <c:pt idx="21">
                  <c:v>0.64667325648480334</c:v>
                </c:pt>
                <c:pt idx="22">
                  <c:v>0.65999805726775895</c:v>
                </c:pt>
                <c:pt idx="23">
                  <c:v>0.66319262377347932</c:v>
                </c:pt>
                <c:pt idx="24">
                  <c:v>0.6670080319988192</c:v>
                </c:pt>
                <c:pt idx="25">
                  <c:v>0.68556312294390687</c:v>
                </c:pt>
                <c:pt idx="26">
                  <c:v>0.69931779080406853</c:v>
                </c:pt>
                <c:pt idx="27">
                  <c:v>0.69807286721328377</c:v>
                </c:pt>
                <c:pt idx="28">
                  <c:v>0.70919547516061754</c:v>
                </c:pt>
                <c:pt idx="29">
                  <c:v>0.72352139995250997</c:v>
                </c:pt>
                <c:pt idx="30">
                  <c:v>0.73090176980083388</c:v>
                </c:pt>
                <c:pt idx="31">
                  <c:v>0.73450879858940243</c:v>
                </c:pt>
                <c:pt idx="32">
                  <c:v>0.74972666510258501</c:v>
                </c:pt>
                <c:pt idx="33">
                  <c:v>0.75158676131389268</c:v>
                </c:pt>
                <c:pt idx="34">
                  <c:v>0.75827548893143537</c:v>
                </c:pt>
                <c:pt idx="35">
                  <c:v>0.76655458260573572</c:v>
                </c:pt>
                <c:pt idx="36">
                  <c:v>0.77641249620293229</c:v>
                </c:pt>
                <c:pt idx="37">
                  <c:v>0.78435467777080448</c:v>
                </c:pt>
                <c:pt idx="38">
                  <c:v>0.78715734422179617</c:v>
                </c:pt>
                <c:pt idx="39">
                  <c:v>0.78723048962947184</c:v>
                </c:pt>
                <c:pt idx="40">
                  <c:v>0.79340572326027858</c:v>
                </c:pt>
                <c:pt idx="41">
                  <c:v>0.80009731695231034</c:v>
                </c:pt>
                <c:pt idx="42">
                  <c:v>0.80938364195436241</c:v>
                </c:pt>
                <c:pt idx="43">
                  <c:v>0.80134720751141553</c:v>
                </c:pt>
                <c:pt idx="44">
                  <c:v>0.81108149176122502</c:v>
                </c:pt>
                <c:pt idx="45">
                  <c:v>0.81442607721441262</c:v>
                </c:pt>
                <c:pt idx="46">
                  <c:v>0.80305006956897518</c:v>
                </c:pt>
                <c:pt idx="47">
                  <c:v>0.80945266322980391</c:v>
                </c:pt>
                <c:pt idx="48">
                  <c:v>0.82270245685679244</c:v>
                </c:pt>
                <c:pt idx="49">
                  <c:v>0.82131369594365788</c:v>
                </c:pt>
                <c:pt idx="50">
                  <c:v>0.8204250639203452</c:v>
                </c:pt>
                <c:pt idx="51">
                  <c:v>0.81972260987011214</c:v>
                </c:pt>
                <c:pt idx="52">
                  <c:v>0.82005189641240051</c:v>
                </c:pt>
                <c:pt idx="53">
                  <c:v>0.81209176143233663</c:v>
                </c:pt>
                <c:pt idx="54">
                  <c:v>0.8181928131404228</c:v>
                </c:pt>
                <c:pt idx="55">
                  <c:v>0.81703057787185751</c:v>
                </c:pt>
                <c:pt idx="56">
                  <c:v>0.81627253060645577</c:v>
                </c:pt>
                <c:pt idx="57">
                  <c:v>0.80788298806121284</c:v>
                </c:pt>
                <c:pt idx="58">
                  <c:v>0.80254975337178702</c:v>
                </c:pt>
                <c:pt idx="59">
                  <c:v>0.78892860520197317</c:v>
                </c:pt>
                <c:pt idx="60">
                  <c:v>0.79125508468046313</c:v>
                </c:pt>
                <c:pt idx="61">
                  <c:v>0.79311682131262939</c:v>
                </c:pt>
                <c:pt idx="62">
                  <c:v>0.78767414752141718</c:v>
                </c:pt>
                <c:pt idx="63">
                  <c:v>0.78344485654165408</c:v>
                </c:pt>
                <c:pt idx="64">
                  <c:v>0.79254559503759647</c:v>
                </c:pt>
                <c:pt idx="65">
                  <c:v>0.79151499057673591</c:v>
                </c:pt>
                <c:pt idx="66">
                  <c:v>0.80174467281837836</c:v>
                </c:pt>
                <c:pt idx="67">
                  <c:v>0.80887963787720008</c:v>
                </c:pt>
                <c:pt idx="68">
                  <c:v>0.80946259568016654</c:v>
                </c:pt>
                <c:pt idx="69">
                  <c:v>0.81217261199595692</c:v>
                </c:pt>
                <c:pt idx="70">
                  <c:v>0.82600350769506004</c:v>
                </c:pt>
                <c:pt idx="71">
                  <c:v>0.8379642631132932</c:v>
                </c:pt>
                <c:pt idx="72">
                  <c:v>0.84233967822677391</c:v>
                </c:pt>
                <c:pt idx="73">
                  <c:v>0.85872881851734939</c:v>
                </c:pt>
                <c:pt idx="74">
                  <c:v>0.87374311285495254</c:v>
                </c:pt>
                <c:pt idx="75">
                  <c:v>0.88827139556023982</c:v>
                </c:pt>
                <c:pt idx="76">
                  <c:v>0.90872053142012432</c:v>
                </c:pt>
                <c:pt idx="77">
                  <c:v>0.94318482267088644</c:v>
                </c:pt>
                <c:pt idx="78">
                  <c:v>0.96394724913718588</c:v>
                </c:pt>
                <c:pt idx="79">
                  <c:v>0.9859137240511413</c:v>
                </c:pt>
                <c:pt idx="80">
                  <c:v>1.0141198060927157</c:v>
                </c:pt>
                <c:pt idx="81">
                  <c:v>1.0423779216395956</c:v>
                </c:pt>
                <c:pt idx="82">
                  <c:v>1.0844945740782692</c:v>
                </c:pt>
                <c:pt idx="83">
                  <c:v>1.1261631087535924</c:v>
                </c:pt>
                <c:pt idx="84">
                  <c:v>1.1672928791145167</c:v>
                </c:pt>
                <c:pt idx="85">
                  <c:v>1.2280248361421973</c:v>
                </c:pt>
                <c:pt idx="86">
                  <c:v>1.3095957948093115</c:v>
                </c:pt>
                <c:pt idx="87">
                  <c:v>1.3820244399487409</c:v>
                </c:pt>
                <c:pt idx="88">
                  <c:v>1.4099203020619258</c:v>
                </c:pt>
                <c:pt idx="89">
                  <c:v>1.4332410443839902</c:v>
                </c:pt>
                <c:pt idx="90">
                  <c:v>1.4383895676111056</c:v>
                </c:pt>
                <c:pt idx="91">
                  <c:v>1.455138644353464</c:v>
                </c:pt>
                <c:pt idx="92">
                  <c:v>1.462375461440713</c:v>
                </c:pt>
                <c:pt idx="93">
                  <c:v>1.4780552788605779</c:v>
                </c:pt>
                <c:pt idx="94">
                  <c:v>1.4801897711789862</c:v>
                </c:pt>
                <c:pt idx="95">
                  <c:v>1.4955514202263711</c:v>
                </c:pt>
                <c:pt idx="96">
                  <c:v>1.508504647112145</c:v>
                </c:pt>
                <c:pt idx="97">
                  <c:v>1.4993295020089974</c:v>
                </c:pt>
                <c:pt idx="98">
                  <c:v>1.5109437217832256</c:v>
                </c:pt>
                <c:pt idx="99">
                  <c:v>1.5245885018488783</c:v>
                </c:pt>
                <c:pt idx="100">
                  <c:v>1.5301245599034061</c:v>
                </c:pt>
                <c:pt idx="101">
                  <c:v>1.5364569806477317</c:v>
                </c:pt>
                <c:pt idx="102">
                  <c:v>1.5557341952732116</c:v>
                </c:pt>
                <c:pt idx="103">
                  <c:v>1.5790111826825055</c:v>
                </c:pt>
                <c:pt idx="104">
                  <c:v>1.6033514278157619</c:v>
                </c:pt>
                <c:pt idx="105">
                  <c:v>1.6473504924245945</c:v>
                </c:pt>
                <c:pt idx="106">
                  <c:v>1.6876495249205916</c:v>
                </c:pt>
                <c:pt idx="107">
                  <c:v>1.733749049321829</c:v>
                </c:pt>
                <c:pt idx="108">
                  <c:v>1.7956586424830898</c:v>
                </c:pt>
                <c:pt idx="109">
                  <c:v>1.8433019420147894</c:v>
                </c:pt>
                <c:pt idx="110">
                  <c:v>1.9044785013229106</c:v>
                </c:pt>
                <c:pt idx="111">
                  <c:v>1.9616709667903933</c:v>
                </c:pt>
                <c:pt idx="112">
                  <c:v>2.0311781588407709</c:v>
                </c:pt>
                <c:pt idx="113">
                  <c:v>2.0998980469939537</c:v>
                </c:pt>
                <c:pt idx="114">
                  <c:v>2.1638511968833463</c:v>
                </c:pt>
                <c:pt idx="115">
                  <c:v>2.2444028130210638</c:v>
                </c:pt>
                <c:pt idx="116">
                  <c:v>2.3164607161214832</c:v>
                </c:pt>
                <c:pt idx="117">
                  <c:v>2.3944281215767904</c:v>
                </c:pt>
                <c:pt idx="118">
                  <c:v>2.4790134709371614</c:v>
                </c:pt>
                <c:pt idx="119">
                  <c:v>2.5532895307688794</c:v>
                </c:pt>
                <c:pt idx="120">
                  <c:v>2.6309750445986388</c:v>
                </c:pt>
                <c:pt idx="121">
                  <c:v>2.7139881871090439</c:v>
                </c:pt>
                <c:pt idx="122">
                  <c:v>2.7828751869169341</c:v>
                </c:pt>
                <c:pt idx="123">
                  <c:v>2.8529703628869978</c:v>
                </c:pt>
                <c:pt idx="124">
                  <c:v>2.9052588697995301</c:v>
                </c:pt>
                <c:pt idx="125">
                  <c:v>2.9721325759235993</c:v>
                </c:pt>
                <c:pt idx="126">
                  <c:v>3.0191557865751482</c:v>
                </c:pt>
                <c:pt idx="127">
                  <c:v>3.0648888656132871</c:v>
                </c:pt>
                <c:pt idx="128">
                  <c:v>3.1130762760971198</c:v>
                </c:pt>
                <c:pt idx="129">
                  <c:v>3.1360343167707123</c:v>
                </c:pt>
                <c:pt idx="130">
                  <c:v>3.1733450142199557</c:v>
                </c:pt>
                <c:pt idx="131">
                  <c:v>3.1938675972127459</c:v>
                </c:pt>
                <c:pt idx="132">
                  <c:v>3.188218617090623</c:v>
                </c:pt>
                <c:pt idx="133">
                  <c:v>3.1930503098312375</c:v>
                </c:pt>
                <c:pt idx="134">
                  <c:v>3.1965092603456706</c:v>
                </c:pt>
                <c:pt idx="135">
                  <c:v>3.1858438528362027</c:v>
                </c:pt>
                <c:pt idx="136">
                  <c:v>3.1651170914538103</c:v>
                </c:pt>
                <c:pt idx="137">
                  <c:v>3.1504399913425223</c:v>
                </c:pt>
                <c:pt idx="138">
                  <c:v>3.1224895746720827</c:v>
                </c:pt>
                <c:pt idx="139">
                  <c:v>3.0994615312105225</c:v>
                </c:pt>
                <c:pt idx="140">
                  <c:v>3.0605958231239541</c:v>
                </c:pt>
                <c:pt idx="141">
                  <c:v>3.0324346995863065</c:v>
                </c:pt>
                <c:pt idx="142">
                  <c:v>2.9939241650942829</c:v>
                </c:pt>
                <c:pt idx="143">
                  <c:v>2.9590660487580824</c:v>
                </c:pt>
                <c:pt idx="144">
                  <c:v>2.9070632583978804</c:v>
                </c:pt>
                <c:pt idx="145">
                  <c:v>2.8647857750381998</c:v>
                </c:pt>
                <c:pt idx="146">
                  <c:v>2.8408680312464045</c:v>
                </c:pt>
                <c:pt idx="147">
                  <c:v>2.8296724311667378</c:v>
                </c:pt>
                <c:pt idx="148">
                  <c:v>2.8111001603482477</c:v>
                </c:pt>
                <c:pt idx="149">
                  <c:v>2.7953340871602479</c:v>
                </c:pt>
                <c:pt idx="150">
                  <c:v>2.7837271741341336</c:v>
                </c:pt>
                <c:pt idx="151">
                  <c:v>2.7620407514272793</c:v>
                </c:pt>
                <c:pt idx="152">
                  <c:v>2.7541279056944741</c:v>
                </c:pt>
                <c:pt idx="153">
                  <c:v>2.735709302484485</c:v>
                </c:pt>
                <c:pt idx="154">
                  <c:v>2.7219574954160279</c:v>
                </c:pt>
                <c:pt idx="155">
                  <c:v>2.6962605627952314</c:v>
                </c:pt>
                <c:pt idx="156">
                  <c:v>2.6883949758402181</c:v>
                </c:pt>
                <c:pt idx="157">
                  <c:v>2.6701983308733617</c:v>
                </c:pt>
                <c:pt idx="158">
                  <c:v>2.6414008014714128</c:v>
                </c:pt>
                <c:pt idx="159">
                  <c:v>2.6263029803907836</c:v>
                </c:pt>
                <c:pt idx="160">
                  <c:v>2.6222187604575695</c:v>
                </c:pt>
                <c:pt idx="161">
                  <c:v>2.5944934183881245</c:v>
                </c:pt>
                <c:pt idx="162">
                  <c:v>2.5800624671330494</c:v>
                </c:pt>
                <c:pt idx="163">
                  <c:v>2.565440782668412</c:v>
                </c:pt>
                <c:pt idx="164">
                  <c:v>2.5420290778240693</c:v>
                </c:pt>
                <c:pt idx="165">
                  <c:v>2.5367155587701427</c:v>
                </c:pt>
                <c:pt idx="166">
                  <c:v>2.5108910424571462</c:v>
                </c:pt>
                <c:pt idx="167">
                  <c:v>2.4890900641695728</c:v>
                </c:pt>
                <c:pt idx="168">
                  <c:v>2.4838287033142885</c:v>
                </c:pt>
                <c:pt idx="169">
                  <c:v>2.4729686186882338</c:v>
                </c:pt>
                <c:pt idx="170">
                  <c:v>2.447914039719798</c:v>
                </c:pt>
                <c:pt idx="171">
                  <c:v>2.4432433878359019</c:v>
                </c:pt>
                <c:pt idx="172">
                  <c:v>2.4320274158356896</c:v>
                </c:pt>
                <c:pt idx="173">
                  <c:v>2.4194308965875613</c:v>
                </c:pt>
                <c:pt idx="174">
                  <c:v>2.4033220983034269</c:v>
                </c:pt>
                <c:pt idx="175">
                  <c:v>2.3935804265000962</c:v>
                </c:pt>
                <c:pt idx="176">
                  <c:v>2.3705643479747769</c:v>
                </c:pt>
                <c:pt idx="177">
                  <c:v>2.3511169548760242</c:v>
                </c:pt>
                <c:pt idx="178">
                  <c:v>2.3494484791202082</c:v>
                </c:pt>
                <c:pt idx="179">
                  <c:v>2.3373577193611643</c:v>
                </c:pt>
                <c:pt idx="180">
                  <c:v>2.3143445189357852</c:v>
                </c:pt>
                <c:pt idx="181">
                  <c:v>2.2986172263701286</c:v>
                </c:pt>
                <c:pt idx="182">
                  <c:v>2.2794168706768265</c:v>
                </c:pt>
                <c:pt idx="183">
                  <c:v>2.2663099957860768</c:v>
                </c:pt>
                <c:pt idx="184">
                  <c:v>2.2447487562877595</c:v>
                </c:pt>
                <c:pt idx="185">
                  <c:v>2.2351222467143601</c:v>
                </c:pt>
                <c:pt idx="186">
                  <c:v>2.2159856766347574</c:v>
                </c:pt>
                <c:pt idx="187">
                  <c:v>2.2023534424309466</c:v>
                </c:pt>
                <c:pt idx="188">
                  <c:v>2.193897517832605</c:v>
                </c:pt>
                <c:pt idx="189">
                  <c:v>2.178109562085655</c:v>
                </c:pt>
                <c:pt idx="190">
                  <c:v>2.1702245050965772</c:v>
                </c:pt>
                <c:pt idx="191">
                  <c:v>2.1608111835243107</c:v>
                </c:pt>
                <c:pt idx="192">
                  <c:v>2.1480051730704384</c:v>
                </c:pt>
                <c:pt idx="193">
                  <c:v>2.1319833436190252</c:v>
                </c:pt>
                <c:pt idx="194">
                  <c:v>2.1216153755724658</c:v>
                </c:pt>
                <c:pt idx="195">
                  <c:v>2.1153716781820084</c:v>
                </c:pt>
                <c:pt idx="196">
                  <c:v>2.1023661416920936</c:v>
                </c:pt>
                <c:pt idx="197">
                  <c:v>2.0903291653093361</c:v>
                </c:pt>
                <c:pt idx="198">
                  <c:v>2.0799492003153643</c:v>
                </c:pt>
                <c:pt idx="199">
                  <c:v>2.0632644475516435</c:v>
                </c:pt>
                <c:pt idx="200">
                  <c:v>2.059415242229397</c:v>
                </c:pt>
                <c:pt idx="201">
                  <c:v>2.0540635720361684</c:v>
                </c:pt>
                <c:pt idx="202">
                  <c:v>2.0491942337156317</c:v>
                </c:pt>
                <c:pt idx="203">
                  <c:v>2.0360648973966873</c:v>
                </c:pt>
                <c:pt idx="204">
                  <c:v>2.0216711428556331</c:v>
                </c:pt>
                <c:pt idx="205">
                  <c:v>2.0089915906704041</c:v>
                </c:pt>
                <c:pt idx="206">
                  <c:v>2.0036379956897972</c:v>
                </c:pt>
                <c:pt idx="207">
                  <c:v>1.9929821509228951</c:v>
                </c:pt>
                <c:pt idx="208">
                  <c:v>1.9907559918498401</c:v>
                </c:pt>
                <c:pt idx="209">
                  <c:v>1.9739891298569416</c:v>
                </c:pt>
                <c:pt idx="210">
                  <c:v>1.9628121001930128</c:v>
                </c:pt>
                <c:pt idx="211">
                  <c:v>1.9598175388491423</c:v>
                </c:pt>
                <c:pt idx="212">
                  <c:v>1.9508406866198036</c:v>
                </c:pt>
                <c:pt idx="213">
                  <c:v>1.9469135640232156</c:v>
                </c:pt>
                <c:pt idx="214">
                  <c:v>1.9404934238356977</c:v>
                </c:pt>
                <c:pt idx="215">
                  <c:v>1.9310042850654257</c:v>
                </c:pt>
                <c:pt idx="216">
                  <c:v>1.9259355194533141</c:v>
                </c:pt>
                <c:pt idx="217">
                  <c:v>1.9201967039046361</c:v>
                </c:pt>
                <c:pt idx="218">
                  <c:v>1.9047897295164971</c:v>
                </c:pt>
                <c:pt idx="219">
                  <c:v>1.8950650612406064</c:v>
                </c:pt>
                <c:pt idx="220">
                  <c:v>1.8839839746478519</c:v>
                </c:pt>
                <c:pt idx="221">
                  <c:v>1.8663558374375984</c:v>
                </c:pt>
                <c:pt idx="222">
                  <c:v>1.8563703849972084</c:v>
                </c:pt>
                <c:pt idx="223">
                  <c:v>1.8410734835643425</c:v>
                </c:pt>
                <c:pt idx="224">
                  <c:v>1.8279452971264656</c:v>
                </c:pt>
                <c:pt idx="225">
                  <c:v>1.8126977027078102</c:v>
                </c:pt>
                <c:pt idx="226">
                  <c:v>1.7844820668779187</c:v>
                </c:pt>
                <c:pt idx="227">
                  <c:v>1.7534902822391993</c:v>
                </c:pt>
                <c:pt idx="228">
                  <c:v>1.727715633892231</c:v>
                </c:pt>
                <c:pt idx="229">
                  <c:v>1.7174168227157935</c:v>
                </c:pt>
                <c:pt idx="230">
                  <c:v>1.7116956744797149</c:v>
                </c:pt>
                <c:pt idx="231">
                  <c:v>1.7083237656483268</c:v>
                </c:pt>
                <c:pt idx="232">
                  <c:v>1.7006278236017425</c:v>
                </c:pt>
                <c:pt idx="233">
                  <c:v>1.6906033991033032</c:v>
                </c:pt>
                <c:pt idx="234">
                  <c:v>1.6863766902683432</c:v>
                </c:pt>
                <c:pt idx="235">
                  <c:v>1.6968087689059745</c:v>
                </c:pt>
                <c:pt idx="236">
                  <c:v>1.7052390963149531</c:v>
                </c:pt>
                <c:pt idx="237">
                  <c:v>1.7032098461062664</c:v>
                </c:pt>
                <c:pt idx="238">
                  <c:v>1.687099634054845</c:v>
                </c:pt>
                <c:pt idx="239">
                  <c:v>1.6852186500251631</c:v>
                </c:pt>
                <c:pt idx="240">
                  <c:v>1.6755887985582485</c:v>
                </c:pt>
                <c:pt idx="241">
                  <c:v>1.6722314116564518</c:v>
                </c:pt>
                <c:pt idx="242">
                  <c:v>1.6622951684624216</c:v>
                </c:pt>
                <c:pt idx="243">
                  <c:v>1.6590516425409692</c:v>
                </c:pt>
                <c:pt idx="244">
                  <c:v>1.6576799265230677</c:v>
                </c:pt>
                <c:pt idx="245">
                  <c:v>1.6621863335569604</c:v>
                </c:pt>
                <c:pt idx="246">
                  <c:v>1.6547213036738513</c:v>
                </c:pt>
                <c:pt idx="247">
                  <c:v>1.6560686565409242</c:v>
                </c:pt>
                <c:pt idx="248">
                  <c:v>1.6630928038360788</c:v>
                </c:pt>
                <c:pt idx="249">
                  <c:v>1.6681410632110805</c:v>
                </c:pt>
                <c:pt idx="250">
                  <c:v>1.6661124894053787</c:v>
                </c:pt>
                <c:pt idx="251">
                  <c:v>1.6707051910351896</c:v>
                </c:pt>
                <c:pt idx="252">
                  <c:v>1.6807821278991155</c:v>
                </c:pt>
                <c:pt idx="253">
                  <c:v>1.6948198107179619</c:v>
                </c:pt>
                <c:pt idx="254">
                  <c:v>1.7122243990823602</c:v>
                </c:pt>
                <c:pt idx="255">
                  <c:v>1.7255206813719526</c:v>
                </c:pt>
                <c:pt idx="256">
                  <c:v>1.7377272063376368</c:v>
                </c:pt>
                <c:pt idx="257">
                  <c:v>1.7491723231871892</c:v>
                </c:pt>
                <c:pt idx="258">
                  <c:v>1.7705401979782789</c:v>
                </c:pt>
                <c:pt idx="259">
                  <c:v>1.7874795957620726</c:v>
                </c:pt>
                <c:pt idx="260">
                  <c:v>1.8122807434147394</c:v>
                </c:pt>
                <c:pt idx="261">
                  <c:v>1.8595193173447506</c:v>
                </c:pt>
                <c:pt idx="262">
                  <c:v>1.9016594850649455</c:v>
                </c:pt>
                <c:pt idx="263">
                  <c:v>1.9409058757117801</c:v>
                </c:pt>
                <c:pt idx="264">
                  <c:v>1.9840067619006967</c:v>
                </c:pt>
                <c:pt idx="265">
                  <c:v>2.0236344020007966</c:v>
                </c:pt>
                <c:pt idx="266">
                  <c:v>2.0589400805653661</c:v>
                </c:pt>
                <c:pt idx="267">
                  <c:v>2.0979470312996118</c:v>
                </c:pt>
                <c:pt idx="268">
                  <c:v>2.1362611377954814</c:v>
                </c:pt>
                <c:pt idx="269">
                  <c:v>2.1749276163984463</c:v>
                </c:pt>
                <c:pt idx="270">
                  <c:v>2.2043543494373132</c:v>
                </c:pt>
                <c:pt idx="271">
                  <c:v>2.2467253829287048</c:v>
                </c:pt>
                <c:pt idx="272">
                  <c:v>2.2794348739491181</c:v>
                </c:pt>
                <c:pt idx="273">
                  <c:v>2.3124809136925748</c:v>
                </c:pt>
                <c:pt idx="274">
                  <c:v>2.339792718048693</c:v>
                </c:pt>
                <c:pt idx="275">
                  <c:v>2.3583669086056194</c:v>
                </c:pt>
                <c:pt idx="276">
                  <c:v>2.3700388299563127</c:v>
                </c:pt>
                <c:pt idx="277">
                  <c:v>2.3944755867686096</c:v>
                </c:pt>
                <c:pt idx="278">
                  <c:v>2.4087153416089784</c:v>
                </c:pt>
                <c:pt idx="279">
                  <c:v>2.4145313476647972</c:v>
                </c:pt>
                <c:pt idx="280">
                  <c:v>2.4147834440257427</c:v>
                </c:pt>
                <c:pt idx="281">
                  <c:v>2.4186635120553066</c:v>
                </c:pt>
                <c:pt idx="282">
                  <c:v>2.4184939914383348</c:v>
                </c:pt>
                <c:pt idx="283">
                  <c:v>2.4101617075734718</c:v>
                </c:pt>
                <c:pt idx="284">
                  <c:v>2.3932224645016467</c:v>
                </c:pt>
                <c:pt idx="285">
                  <c:v>2.3852907901444715</c:v>
                </c:pt>
                <c:pt idx="286">
                  <c:v>2.3640869322269449</c:v>
                </c:pt>
                <c:pt idx="287">
                  <c:v>2.3472795119917294</c:v>
                </c:pt>
                <c:pt idx="288">
                  <c:v>2.3229589491346689</c:v>
                </c:pt>
                <c:pt idx="289">
                  <c:v>2.3032349378712711</c:v>
                </c:pt>
                <c:pt idx="290">
                  <c:v>2.2761407357054608</c:v>
                </c:pt>
                <c:pt idx="291">
                  <c:v>2.2461574301398191</c:v>
                </c:pt>
                <c:pt idx="292">
                  <c:v>2.2116593414590446</c:v>
                </c:pt>
                <c:pt idx="293">
                  <c:v>2.181363746268564</c:v>
                </c:pt>
                <c:pt idx="294">
                  <c:v>2.1511538649724447</c:v>
                </c:pt>
                <c:pt idx="295">
                  <c:v>2.1192502172144438</c:v>
                </c:pt>
                <c:pt idx="296">
                  <c:v>2.0899548813821287</c:v>
                </c:pt>
                <c:pt idx="297">
                  <c:v>2.0522836487931002</c:v>
                </c:pt>
                <c:pt idx="298">
                  <c:v>2.016913232341687</c:v>
                </c:pt>
                <c:pt idx="299">
                  <c:v>1.9799840933425983</c:v>
                </c:pt>
                <c:pt idx="300">
                  <c:v>1.9531170550568249</c:v>
                </c:pt>
                <c:pt idx="301">
                  <c:v>1.9171722587339677</c:v>
                </c:pt>
                <c:pt idx="302">
                  <c:v>1.8846042598009132</c:v>
                </c:pt>
                <c:pt idx="303">
                  <c:v>1.8440877115137226</c:v>
                </c:pt>
                <c:pt idx="304">
                  <c:v>1.8084304794720321</c:v>
                </c:pt>
                <c:pt idx="305">
                  <c:v>1.7684237547078843</c:v>
                </c:pt>
                <c:pt idx="306">
                  <c:v>1.7361959780894285</c:v>
                </c:pt>
                <c:pt idx="307">
                  <c:v>1.6938421826542231</c:v>
                </c:pt>
                <c:pt idx="308">
                  <c:v>1.6639243416205374</c:v>
                </c:pt>
                <c:pt idx="309">
                  <c:v>1.6351946648724547</c:v>
                </c:pt>
                <c:pt idx="310">
                  <c:v>1.5916639665238868</c:v>
                </c:pt>
                <c:pt idx="311">
                  <c:v>1.5570366169894272</c:v>
                </c:pt>
                <c:pt idx="312">
                  <c:v>1.5182154772295986</c:v>
                </c:pt>
                <c:pt idx="313">
                  <c:v>1.4876800003073967</c:v>
                </c:pt>
                <c:pt idx="314">
                  <c:v>1.4647371721811904</c:v>
                </c:pt>
                <c:pt idx="315">
                  <c:v>1.4310851561732589</c:v>
                </c:pt>
                <c:pt idx="316">
                  <c:v>1.390413780840559</c:v>
                </c:pt>
                <c:pt idx="317">
                  <c:v>1.3575041646843027</c:v>
                </c:pt>
                <c:pt idx="318">
                  <c:v>1.3287567191297134</c:v>
                </c:pt>
                <c:pt idx="319">
                  <c:v>1.2949956339304056</c:v>
                </c:pt>
                <c:pt idx="320">
                  <c:v>1.2634569752170304</c:v>
                </c:pt>
                <c:pt idx="321">
                  <c:v>1.2302776547623644</c:v>
                </c:pt>
                <c:pt idx="322">
                  <c:v>1.2022007631258782</c:v>
                </c:pt>
                <c:pt idx="323">
                  <c:v>1.1631853825499849</c:v>
                </c:pt>
                <c:pt idx="324">
                  <c:v>1.1213931155692773</c:v>
                </c:pt>
                <c:pt idx="325">
                  <c:v>1.0903743054838031</c:v>
                </c:pt>
                <c:pt idx="326">
                  <c:v>1.0587449612479412</c:v>
                </c:pt>
                <c:pt idx="327">
                  <c:v>1.0287008247051677</c:v>
                </c:pt>
                <c:pt idx="328">
                  <c:v>0.99246521948574085</c:v>
                </c:pt>
                <c:pt idx="329">
                  <c:v>0.96900269285107965</c:v>
                </c:pt>
                <c:pt idx="330">
                  <c:v>0.95730534223067409</c:v>
                </c:pt>
                <c:pt idx="331">
                  <c:v>0.96443643511598398</c:v>
                </c:pt>
                <c:pt idx="332">
                  <c:v>0.89546854920721464</c:v>
                </c:pt>
                <c:pt idx="333">
                  <c:v>0.74786170788554618</c:v>
                </c:pt>
                <c:pt idx="334">
                  <c:v>0.60595061698296626</c:v>
                </c:pt>
                <c:pt idx="335">
                  <c:v>0.48030362282178163</c:v>
                </c:pt>
                <c:pt idx="336">
                  <c:v>0.40952794472592779</c:v>
                </c:pt>
                <c:pt idx="337">
                  <c:v>0.38047061302864882</c:v>
                </c:pt>
                <c:pt idx="338">
                  <c:v>0.35847582297877301</c:v>
                </c:pt>
                <c:pt idx="339">
                  <c:v>0.34366959731916857</c:v>
                </c:pt>
                <c:pt idx="340">
                  <c:v>0.33241696533218701</c:v>
                </c:pt>
                <c:pt idx="341">
                  <c:v>0.35655350325283602</c:v>
                </c:pt>
                <c:pt idx="342">
                  <c:v>0.63579498336758156</c:v>
                </c:pt>
                <c:pt idx="343">
                  <c:v>1.5074703979284907</c:v>
                </c:pt>
                <c:pt idx="344">
                  <c:v>1.340517080844265</c:v>
                </c:pt>
                <c:pt idx="345">
                  <c:v>0.4893304481148984</c:v>
                </c:pt>
                <c:pt idx="346">
                  <c:v>0.23305552382237332</c:v>
                </c:pt>
                <c:pt idx="347">
                  <c:v>0.14119675278111729</c:v>
                </c:pt>
                <c:pt idx="348">
                  <c:v>0.10422753843147253</c:v>
                </c:pt>
                <c:pt idx="349">
                  <c:v>7.7292710108153459E-2</c:v>
                </c:pt>
                <c:pt idx="350">
                  <c:v>6.5574212051518643E-2</c:v>
                </c:pt>
                <c:pt idx="351">
                  <c:v>5.9816112392990284E-2</c:v>
                </c:pt>
                <c:pt idx="352">
                  <c:v>5.5304605694458372E-2</c:v>
                </c:pt>
                <c:pt idx="353">
                  <c:v>4.3810888154381174E-2</c:v>
                </c:pt>
                <c:pt idx="354">
                  <c:v>4.07111115920002E-2</c:v>
                </c:pt>
                <c:pt idx="355">
                  <c:v>3.6259156325941788E-2</c:v>
                </c:pt>
                <c:pt idx="356">
                  <c:v>3.2949929495299277E-2</c:v>
                </c:pt>
                <c:pt idx="357">
                  <c:v>3.1230223412602093E-2</c:v>
                </c:pt>
                <c:pt idx="358">
                  <c:v>2.983675249589323E-2</c:v>
                </c:pt>
                <c:pt idx="359">
                  <c:v>3.013105628160935E-2</c:v>
                </c:pt>
                <c:pt idx="360">
                  <c:v>3.3082370131382828E-2</c:v>
                </c:pt>
                <c:pt idx="361">
                  <c:v>3.0121864174165461E-2</c:v>
                </c:pt>
                <c:pt idx="362">
                  <c:v>2.4223676067433142E-2</c:v>
                </c:pt>
                <c:pt idx="363">
                  <c:v>2.640670020720565E-2</c:v>
                </c:pt>
                <c:pt idx="364">
                  <c:v>2.0607486978902145E-2</c:v>
                </c:pt>
                <c:pt idx="365">
                  <c:v>2.1518947822760728E-2</c:v>
                </c:pt>
                <c:pt idx="366">
                  <c:v>2.3151773584797156E-2</c:v>
                </c:pt>
                <c:pt idx="367">
                  <c:v>2.074455688119092E-2</c:v>
                </c:pt>
                <c:pt idx="368">
                  <c:v>2.3199620808492867E-2</c:v>
                </c:pt>
                <c:pt idx="369">
                  <c:v>2.0044658295247483E-2</c:v>
                </c:pt>
                <c:pt idx="370">
                  <c:v>2.0269166639318308E-2</c:v>
                </c:pt>
                <c:pt idx="371">
                  <c:v>1.9265878066390241E-2</c:v>
                </c:pt>
                <c:pt idx="372">
                  <c:v>2.1633558756598642E-2</c:v>
                </c:pt>
                <c:pt idx="373">
                  <c:v>2.3004187970994665E-2</c:v>
                </c:pt>
                <c:pt idx="374">
                  <c:v>1.7607865210311383E-2</c:v>
                </c:pt>
                <c:pt idx="375">
                  <c:v>1.5014831266464353E-2</c:v>
                </c:pt>
                <c:pt idx="376">
                  <c:v>1.2739166799670198E-2</c:v>
                </c:pt>
                <c:pt idx="377">
                  <c:v>1.389097965759681E-2</c:v>
                </c:pt>
                <c:pt idx="378">
                  <c:v>1.192324952617406E-2</c:v>
                </c:pt>
                <c:pt idx="379">
                  <c:v>1.2183695376214013E-2</c:v>
                </c:pt>
                <c:pt idx="380">
                  <c:v>1.000945966519539E-2</c:v>
                </c:pt>
                <c:pt idx="381">
                  <c:v>5.7417657332941427E-3</c:v>
                </c:pt>
                <c:pt idx="382">
                  <c:v>8.5526644640282826E-3</c:v>
                </c:pt>
                <c:pt idx="383">
                  <c:v>9.4988841580105308E-3</c:v>
                </c:pt>
                <c:pt idx="384">
                  <c:v>7.3264688467492844E-3</c:v>
                </c:pt>
                <c:pt idx="385">
                  <c:v>7.7337651582245212E-3</c:v>
                </c:pt>
                <c:pt idx="386">
                  <c:v>8.7138673209623471E-3</c:v>
                </c:pt>
                <c:pt idx="387">
                  <c:v>6.327997889936628E-3</c:v>
                </c:pt>
                <c:pt idx="388">
                  <c:v>5.1658063889923281E-3</c:v>
                </c:pt>
                <c:pt idx="389">
                  <c:v>6.6566660585089046E-3</c:v>
                </c:pt>
                <c:pt idx="390">
                  <c:v>9.949161805297424E-3</c:v>
                </c:pt>
                <c:pt idx="391">
                  <c:v>7.310557793290799E-3</c:v>
                </c:pt>
                <c:pt idx="392">
                  <c:v>8.9498439469677393E-3</c:v>
                </c:pt>
                <c:pt idx="393">
                  <c:v>5.3148125259822009E-3</c:v>
                </c:pt>
                <c:pt idx="394">
                  <c:v>5.345767189807153E-3</c:v>
                </c:pt>
                <c:pt idx="395">
                  <c:v>2.7785987860094122E-3</c:v>
                </c:pt>
                <c:pt idx="396">
                  <c:v>5.4914937622044992E-3</c:v>
                </c:pt>
                <c:pt idx="397">
                  <c:v>4.1495706565881927E-3</c:v>
                </c:pt>
                <c:pt idx="398">
                  <c:v>-3.7222620691942897E-3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E5C-4B66-9D83-ECA3976063E4}"/>
            </c:ext>
          </c:extLst>
        </c:ser>
        <c:ser>
          <c:idx val="2"/>
          <c:order val="2"/>
          <c:tx>
            <c:v>C comp</c:v>
          </c:tx>
          <c:spPr>
            <a:ln w="12700">
              <a:solidFill>
                <a:srgbClr val="0070C0"/>
              </a:solidFill>
              <a:prstDash val="solid"/>
            </a:ln>
          </c:spPr>
          <c:marker>
            <c:symbol val="none"/>
          </c:marker>
          <c:xVal>
            <c:numRef>
              <c:f>Deconvolution!$A$11:$A$409</c:f>
              <c:numCache>
                <c:formatCode>0</c:formatCode>
                <c:ptCount val="399"/>
                <c:pt idx="0">
                  <c:v>1000.927</c:v>
                </c:pt>
                <c:pt idx="1">
                  <c:v>1001.927</c:v>
                </c:pt>
                <c:pt idx="2">
                  <c:v>1002.927</c:v>
                </c:pt>
                <c:pt idx="3">
                  <c:v>1003.927</c:v>
                </c:pt>
                <c:pt idx="4">
                  <c:v>1004.927</c:v>
                </c:pt>
                <c:pt idx="5">
                  <c:v>1005.927</c:v>
                </c:pt>
                <c:pt idx="6">
                  <c:v>1006.927</c:v>
                </c:pt>
                <c:pt idx="7">
                  <c:v>1007.927</c:v>
                </c:pt>
                <c:pt idx="8">
                  <c:v>1008.927</c:v>
                </c:pt>
                <c:pt idx="9">
                  <c:v>1009.927</c:v>
                </c:pt>
                <c:pt idx="10">
                  <c:v>1010.927</c:v>
                </c:pt>
                <c:pt idx="11">
                  <c:v>1011.927</c:v>
                </c:pt>
                <c:pt idx="12">
                  <c:v>1012.927</c:v>
                </c:pt>
                <c:pt idx="13">
                  <c:v>1013.927</c:v>
                </c:pt>
                <c:pt idx="14">
                  <c:v>1014.927</c:v>
                </c:pt>
                <c:pt idx="15">
                  <c:v>1015.927</c:v>
                </c:pt>
                <c:pt idx="16">
                  <c:v>1016.927</c:v>
                </c:pt>
                <c:pt idx="17">
                  <c:v>1017.927</c:v>
                </c:pt>
                <c:pt idx="18">
                  <c:v>1018.927</c:v>
                </c:pt>
                <c:pt idx="19">
                  <c:v>1019.927</c:v>
                </c:pt>
                <c:pt idx="20">
                  <c:v>1020.927</c:v>
                </c:pt>
                <c:pt idx="21">
                  <c:v>1021.927</c:v>
                </c:pt>
                <c:pt idx="22">
                  <c:v>1022.927</c:v>
                </c:pt>
                <c:pt idx="23">
                  <c:v>1023.927</c:v>
                </c:pt>
                <c:pt idx="24">
                  <c:v>1024.9269999999999</c:v>
                </c:pt>
                <c:pt idx="25">
                  <c:v>1025.9269999999999</c:v>
                </c:pt>
                <c:pt idx="26">
                  <c:v>1026.9269999999999</c:v>
                </c:pt>
                <c:pt idx="27">
                  <c:v>1027.9269999999999</c:v>
                </c:pt>
                <c:pt idx="28">
                  <c:v>1028.9269999999999</c:v>
                </c:pt>
                <c:pt idx="29">
                  <c:v>1029.9269999999999</c:v>
                </c:pt>
                <c:pt idx="30">
                  <c:v>1030.9269999999999</c:v>
                </c:pt>
                <c:pt idx="31">
                  <c:v>1031.9269999999999</c:v>
                </c:pt>
                <c:pt idx="32">
                  <c:v>1032.9269999999999</c:v>
                </c:pt>
                <c:pt idx="33">
                  <c:v>1033.9269999999999</c:v>
                </c:pt>
                <c:pt idx="34">
                  <c:v>1034.9269999999999</c:v>
                </c:pt>
                <c:pt idx="35">
                  <c:v>1035.9269999999999</c:v>
                </c:pt>
                <c:pt idx="36">
                  <c:v>1036.9269999999999</c:v>
                </c:pt>
                <c:pt idx="37">
                  <c:v>1037.9269999999999</c:v>
                </c:pt>
                <c:pt idx="38">
                  <c:v>1038.9269999999999</c:v>
                </c:pt>
                <c:pt idx="39">
                  <c:v>1039.9269999999999</c:v>
                </c:pt>
                <c:pt idx="40">
                  <c:v>1040.9269999999999</c:v>
                </c:pt>
                <c:pt idx="41">
                  <c:v>1041.9269999999999</c:v>
                </c:pt>
                <c:pt idx="42">
                  <c:v>1042.9269999999999</c:v>
                </c:pt>
                <c:pt idx="43">
                  <c:v>1043.9269999999999</c:v>
                </c:pt>
                <c:pt idx="44">
                  <c:v>1044.9269999999999</c:v>
                </c:pt>
                <c:pt idx="45">
                  <c:v>1045.9269999999999</c:v>
                </c:pt>
                <c:pt idx="46">
                  <c:v>1046.9269999999999</c:v>
                </c:pt>
                <c:pt idx="47">
                  <c:v>1047.9269999999999</c:v>
                </c:pt>
                <c:pt idx="48">
                  <c:v>1048.9269999999999</c:v>
                </c:pt>
                <c:pt idx="49">
                  <c:v>1049.9269999999999</c:v>
                </c:pt>
                <c:pt idx="50">
                  <c:v>1050.9269999999999</c:v>
                </c:pt>
                <c:pt idx="51">
                  <c:v>1051.9269999999999</c:v>
                </c:pt>
                <c:pt idx="52">
                  <c:v>1052.9269999999999</c:v>
                </c:pt>
                <c:pt idx="53">
                  <c:v>1053.9269999999999</c:v>
                </c:pt>
                <c:pt idx="54">
                  <c:v>1054.9269999999999</c:v>
                </c:pt>
                <c:pt idx="55">
                  <c:v>1055.9269999999999</c:v>
                </c:pt>
                <c:pt idx="56">
                  <c:v>1056.9269999999999</c:v>
                </c:pt>
                <c:pt idx="57">
                  <c:v>1057.9269999999999</c:v>
                </c:pt>
                <c:pt idx="58">
                  <c:v>1058.9269999999999</c:v>
                </c:pt>
                <c:pt idx="59">
                  <c:v>1059.9269999999999</c:v>
                </c:pt>
                <c:pt idx="60">
                  <c:v>1060.9269999999999</c:v>
                </c:pt>
                <c:pt idx="61">
                  <c:v>1061.9269999999999</c:v>
                </c:pt>
                <c:pt idx="62">
                  <c:v>1062.9269999999999</c:v>
                </c:pt>
                <c:pt idx="63">
                  <c:v>1063.9269999999999</c:v>
                </c:pt>
                <c:pt idx="64">
                  <c:v>1064.9269999999999</c:v>
                </c:pt>
                <c:pt idx="65">
                  <c:v>1065.9269999999999</c:v>
                </c:pt>
                <c:pt idx="66">
                  <c:v>1066.9269999999999</c:v>
                </c:pt>
                <c:pt idx="67">
                  <c:v>1067.9269999999999</c:v>
                </c:pt>
                <c:pt idx="68">
                  <c:v>1068.9269999999999</c:v>
                </c:pt>
                <c:pt idx="69">
                  <c:v>1069.9269999999999</c:v>
                </c:pt>
                <c:pt idx="70">
                  <c:v>1070.9269999999999</c:v>
                </c:pt>
                <c:pt idx="71">
                  <c:v>1071.9269999999999</c:v>
                </c:pt>
                <c:pt idx="72">
                  <c:v>1072.9269999999999</c:v>
                </c:pt>
                <c:pt idx="73">
                  <c:v>1073.9269999999999</c:v>
                </c:pt>
                <c:pt idx="74">
                  <c:v>1074.9269999999999</c:v>
                </c:pt>
                <c:pt idx="75">
                  <c:v>1075.9269999999999</c:v>
                </c:pt>
                <c:pt idx="76">
                  <c:v>1076.9269999999999</c:v>
                </c:pt>
                <c:pt idx="77">
                  <c:v>1077.9269999999999</c:v>
                </c:pt>
                <c:pt idx="78">
                  <c:v>1078.9269999999999</c:v>
                </c:pt>
                <c:pt idx="79">
                  <c:v>1079.9269999999999</c:v>
                </c:pt>
                <c:pt idx="80">
                  <c:v>1080.9269999999999</c:v>
                </c:pt>
                <c:pt idx="81">
                  <c:v>1081.9269999999999</c:v>
                </c:pt>
                <c:pt idx="82">
                  <c:v>1082.9269999999999</c:v>
                </c:pt>
                <c:pt idx="83">
                  <c:v>1083.9269999999999</c:v>
                </c:pt>
                <c:pt idx="84">
                  <c:v>1084.9269999999999</c:v>
                </c:pt>
                <c:pt idx="85">
                  <c:v>1085.9269999999999</c:v>
                </c:pt>
                <c:pt idx="86">
                  <c:v>1086.9269999999999</c:v>
                </c:pt>
                <c:pt idx="87">
                  <c:v>1087.9269999999999</c:v>
                </c:pt>
                <c:pt idx="88">
                  <c:v>1088.9269999999999</c:v>
                </c:pt>
                <c:pt idx="89">
                  <c:v>1089.9269999999999</c:v>
                </c:pt>
                <c:pt idx="90">
                  <c:v>1090.9269999999999</c:v>
                </c:pt>
                <c:pt idx="91">
                  <c:v>1091.9269999999999</c:v>
                </c:pt>
                <c:pt idx="92">
                  <c:v>1092.9269999999999</c:v>
                </c:pt>
                <c:pt idx="93">
                  <c:v>1093.9269999999999</c:v>
                </c:pt>
                <c:pt idx="94">
                  <c:v>1094.9269999999999</c:v>
                </c:pt>
                <c:pt idx="95">
                  <c:v>1095.9269999999999</c:v>
                </c:pt>
                <c:pt idx="96">
                  <c:v>1096.9269999999999</c:v>
                </c:pt>
                <c:pt idx="97">
                  <c:v>1097.9269999999999</c:v>
                </c:pt>
                <c:pt idx="98">
                  <c:v>1098.9269999999999</c:v>
                </c:pt>
                <c:pt idx="99">
                  <c:v>1099.9269999999999</c:v>
                </c:pt>
                <c:pt idx="100">
                  <c:v>1100.9269999999999</c:v>
                </c:pt>
                <c:pt idx="101">
                  <c:v>1101.9269999999999</c:v>
                </c:pt>
                <c:pt idx="102">
                  <c:v>1102.9269999999999</c:v>
                </c:pt>
                <c:pt idx="103">
                  <c:v>1103.9269999999999</c:v>
                </c:pt>
                <c:pt idx="104">
                  <c:v>1104.9269999999999</c:v>
                </c:pt>
                <c:pt idx="105">
                  <c:v>1105.9269999999999</c:v>
                </c:pt>
                <c:pt idx="106">
                  <c:v>1106.9269999999999</c:v>
                </c:pt>
                <c:pt idx="107">
                  <c:v>1107.9269999999999</c:v>
                </c:pt>
                <c:pt idx="108">
                  <c:v>1108.9269999999999</c:v>
                </c:pt>
                <c:pt idx="109">
                  <c:v>1109.9269999999999</c:v>
                </c:pt>
                <c:pt idx="110">
                  <c:v>1110.9269999999999</c:v>
                </c:pt>
                <c:pt idx="111">
                  <c:v>1111.9269999999999</c:v>
                </c:pt>
                <c:pt idx="112">
                  <c:v>1112.9269999999999</c:v>
                </c:pt>
                <c:pt idx="113">
                  <c:v>1113.9269999999999</c:v>
                </c:pt>
                <c:pt idx="114">
                  <c:v>1114.9269999999999</c:v>
                </c:pt>
                <c:pt idx="115">
                  <c:v>1115.9269999999999</c:v>
                </c:pt>
                <c:pt idx="116">
                  <c:v>1116.9269999999999</c:v>
                </c:pt>
                <c:pt idx="117">
                  <c:v>1117.9269999999999</c:v>
                </c:pt>
                <c:pt idx="118">
                  <c:v>1118.9269999999999</c:v>
                </c:pt>
                <c:pt idx="119">
                  <c:v>1119.9269999999999</c:v>
                </c:pt>
                <c:pt idx="120">
                  <c:v>1120.9269999999999</c:v>
                </c:pt>
                <c:pt idx="121">
                  <c:v>1121.9269999999999</c:v>
                </c:pt>
                <c:pt idx="122">
                  <c:v>1122.9269999999999</c:v>
                </c:pt>
                <c:pt idx="123">
                  <c:v>1123.9269999999999</c:v>
                </c:pt>
                <c:pt idx="124">
                  <c:v>1124.9269999999999</c:v>
                </c:pt>
                <c:pt idx="125">
                  <c:v>1125.9269999999999</c:v>
                </c:pt>
                <c:pt idx="126">
                  <c:v>1126.9269999999999</c:v>
                </c:pt>
                <c:pt idx="127">
                  <c:v>1127.9269999999999</c:v>
                </c:pt>
                <c:pt idx="128">
                  <c:v>1128.9269999999999</c:v>
                </c:pt>
                <c:pt idx="129">
                  <c:v>1129.9269999999999</c:v>
                </c:pt>
                <c:pt idx="130">
                  <c:v>1130.9269999999999</c:v>
                </c:pt>
                <c:pt idx="131">
                  <c:v>1131.9269999999999</c:v>
                </c:pt>
                <c:pt idx="132">
                  <c:v>1132.9269999999999</c:v>
                </c:pt>
                <c:pt idx="133">
                  <c:v>1133.9269999999999</c:v>
                </c:pt>
                <c:pt idx="134">
                  <c:v>1134.9269999999999</c:v>
                </c:pt>
                <c:pt idx="135">
                  <c:v>1135.9269999999999</c:v>
                </c:pt>
                <c:pt idx="136">
                  <c:v>1136.9269999999999</c:v>
                </c:pt>
                <c:pt idx="137">
                  <c:v>1137.9269999999999</c:v>
                </c:pt>
                <c:pt idx="138">
                  <c:v>1138.9269999999999</c:v>
                </c:pt>
                <c:pt idx="139">
                  <c:v>1139.9269999999999</c:v>
                </c:pt>
                <c:pt idx="140">
                  <c:v>1140.9269999999999</c:v>
                </c:pt>
                <c:pt idx="141">
                  <c:v>1141.9269999999999</c:v>
                </c:pt>
                <c:pt idx="142">
                  <c:v>1142.9269999999999</c:v>
                </c:pt>
                <c:pt idx="143">
                  <c:v>1143.9269999999999</c:v>
                </c:pt>
                <c:pt idx="144">
                  <c:v>1144.9269999999999</c:v>
                </c:pt>
                <c:pt idx="145">
                  <c:v>1145.9269999999999</c:v>
                </c:pt>
                <c:pt idx="146">
                  <c:v>1146.9269999999999</c:v>
                </c:pt>
                <c:pt idx="147">
                  <c:v>1147.9269999999999</c:v>
                </c:pt>
                <c:pt idx="148">
                  <c:v>1148.9269999999999</c:v>
                </c:pt>
                <c:pt idx="149">
                  <c:v>1149.9269999999999</c:v>
                </c:pt>
                <c:pt idx="150">
                  <c:v>1150.9269999999999</c:v>
                </c:pt>
                <c:pt idx="151">
                  <c:v>1151.9269999999999</c:v>
                </c:pt>
                <c:pt idx="152">
                  <c:v>1152.9269999999999</c:v>
                </c:pt>
                <c:pt idx="153">
                  <c:v>1153.9269999999999</c:v>
                </c:pt>
                <c:pt idx="154">
                  <c:v>1154.9269999999999</c:v>
                </c:pt>
                <c:pt idx="155">
                  <c:v>1155.9269999999999</c:v>
                </c:pt>
                <c:pt idx="156">
                  <c:v>1156.9269999999999</c:v>
                </c:pt>
                <c:pt idx="157">
                  <c:v>1157.9269999999999</c:v>
                </c:pt>
                <c:pt idx="158">
                  <c:v>1158.9269999999999</c:v>
                </c:pt>
                <c:pt idx="159">
                  <c:v>1159.9269999999999</c:v>
                </c:pt>
                <c:pt idx="160">
                  <c:v>1160.9269999999999</c:v>
                </c:pt>
                <c:pt idx="161">
                  <c:v>1161.9269999999999</c:v>
                </c:pt>
                <c:pt idx="162">
                  <c:v>1162.9269999999999</c:v>
                </c:pt>
                <c:pt idx="163">
                  <c:v>1163.9269999999999</c:v>
                </c:pt>
                <c:pt idx="164">
                  <c:v>1164.9269999999999</c:v>
                </c:pt>
                <c:pt idx="165">
                  <c:v>1165.9269999999999</c:v>
                </c:pt>
                <c:pt idx="166">
                  <c:v>1166.9269999999999</c:v>
                </c:pt>
                <c:pt idx="167">
                  <c:v>1167.9269999999999</c:v>
                </c:pt>
                <c:pt idx="168">
                  <c:v>1168.9269999999999</c:v>
                </c:pt>
                <c:pt idx="169">
                  <c:v>1169.9269999999999</c:v>
                </c:pt>
                <c:pt idx="170">
                  <c:v>1170.9269999999999</c:v>
                </c:pt>
                <c:pt idx="171">
                  <c:v>1171.9269999999999</c:v>
                </c:pt>
                <c:pt idx="172">
                  <c:v>1172.9269999999999</c:v>
                </c:pt>
                <c:pt idx="173">
                  <c:v>1173.9269999999999</c:v>
                </c:pt>
                <c:pt idx="174">
                  <c:v>1174.9269999999999</c:v>
                </c:pt>
                <c:pt idx="175">
                  <c:v>1175.9269999999999</c:v>
                </c:pt>
                <c:pt idx="176">
                  <c:v>1176.9269999999999</c:v>
                </c:pt>
                <c:pt idx="177">
                  <c:v>1177.9269999999999</c:v>
                </c:pt>
                <c:pt idx="178">
                  <c:v>1178.9269999999999</c:v>
                </c:pt>
                <c:pt idx="179">
                  <c:v>1179.9269999999999</c:v>
                </c:pt>
                <c:pt idx="180">
                  <c:v>1180.9269999999999</c:v>
                </c:pt>
                <c:pt idx="181">
                  <c:v>1181.9269999999999</c:v>
                </c:pt>
                <c:pt idx="182">
                  <c:v>1182.9269999999999</c:v>
                </c:pt>
                <c:pt idx="183">
                  <c:v>1183.9269999999999</c:v>
                </c:pt>
                <c:pt idx="184">
                  <c:v>1184.9269999999999</c:v>
                </c:pt>
                <c:pt idx="185">
                  <c:v>1185.9269999999999</c:v>
                </c:pt>
                <c:pt idx="186">
                  <c:v>1186.9269999999999</c:v>
                </c:pt>
                <c:pt idx="187">
                  <c:v>1187.9269999999999</c:v>
                </c:pt>
                <c:pt idx="188">
                  <c:v>1188.9269999999999</c:v>
                </c:pt>
                <c:pt idx="189">
                  <c:v>1189.9269999999999</c:v>
                </c:pt>
                <c:pt idx="190">
                  <c:v>1190.9269999999999</c:v>
                </c:pt>
                <c:pt idx="191">
                  <c:v>1191.9269999999999</c:v>
                </c:pt>
                <c:pt idx="192">
                  <c:v>1192.9269999999999</c:v>
                </c:pt>
                <c:pt idx="193">
                  <c:v>1193.9269999999999</c:v>
                </c:pt>
                <c:pt idx="194">
                  <c:v>1194.9269999999999</c:v>
                </c:pt>
                <c:pt idx="195">
                  <c:v>1195.9269999999999</c:v>
                </c:pt>
                <c:pt idx="196">
                  <c:v>1196.9269999999999</c:v>
                </c:pt>
                <c:pt idx="197">
                  <c:v>1197.9269999999999</c:v>
                </c:pt>
                <c:pt idx="198">
                  <c:v>1198.9269999999999</c:v>
                </c:pt>
                <c:pt idx="199">
                  <c:v>1199.9269999999999</c:v>
                </c:pt>
                <c:pt idx="200">
                  <c:v>1200.9269999999999</c:v>
                </c:pt>
                <c:pt idx="201">
                  <c:v>1201.9269999999999</c:v>
                </c:pt>
                <c:pt idx="202">
                  <c:v>1202.9269999999999</c:v>
                </c:pt>
                <c:pt idx="203">
                  <c:v>1203.9269999999999</c:v>
                </c:pt>
                <c:pt idx="204">
                  <c:v>1204.9269999999999</c:v>
                </c:pt>
                <c:pt idx="205">
                  <c:v>1205.9269999999999</c:v>
                </c:pt>
                <c:pt idx="206">
                  <c:v>1206.9269999999999</c:v>
                </c:pt>
                <c:pt idx="207">
                  <c:v>1207.9269999999999</c:v>
                </c:pt>
                <c:pt idx="208">
                  <c:v>1208.9269999999999</c:v>
                </c:pt>
                <c:pt idx="209">
                  <c:v>1209.9269999999999</c:v>
                </c:pt>
                <c:pt idx="210">
                  <c:v>1210.9269999999999</c:v>
                </c:pt>
                <c:pt idx="211">
                  <c:v>1211.9269999999999</c:v>
                </c:pt>
                <c:pt idx="212">
                  <c:v>1212.9269999999999</c:v>
                </c:pt>
                <c:pt idx="213">
                  <c:v>1213.9269999999999</c:v>
                </c:pt>
                <c:pt idx="214">
                  <c:v>1214.9269999999999</c:v>
                </c:pt>
                <c:pt idx="215">
                  <c:v>1215.9269999999999</c:v>
                </c:pt>
                <c:pt idx="216">
                  <c:v>1216.9269999999999</c:v>
                </c:pt>
                <c:pt idx="217">
                  <c:v>1217.9269999999999</c:v>
                </c:pt>
                <c:pt idx="218">
                  <c:v>1218.9269999999999</c:v>
                </c:pt>
                <c:pt idx="219">
                  <c:v>1219.9269999999999</c:v>
                </c:pt>
                <c:pt idx="220">
                  <c:v>1220.9269999999999</c:v>
                </c:pt>
                <c:pt idx="221">
                  <c:v>1221.9269999999999</c:v>
                </c:pt>
                <c:pt idx="222">
                  <c:v>1222.9269999999999</c:v>
                </c:pt>
                <c:pt idx="223">
                  <c:v>1223.9269999999999</c:v>
                </c:pt>
                <c:pt idx="224">
                  <c:v>1224.9269999999999</c:v>
                </c:pt>
                <c:pt idx="225">
                  <c:v>1225.9269999999999</c:v>
                </c:pt>
                <c:pt idx="226">
                  <c:v>1226.9269999999999</c:v>
                </c:pt>
                <c:pt idx="227">
                  <c:v>1227.9269999999999</c:v>
                </c:pt>
                <c:pt idx="228">
                  <c:v>1228.9269999999999</c:v>
                </c:pt>
                <c:pt idx="229">
                  <c:v>1229.9269999999999</c:v>
                </c:pt>
                <c:pt idx="230">
                  <c:v>1230.9269999999999</c:v>
                </c:pt>
                <c:pt idx="231">
                  <c:v>1231.9269999999999</c:v>
                </c:pt>
                <c:pt idx="232">
                  <c:v>1232.9269999999999</c:v>
                </c:pt>
                <c:pt idx="233">
                  <c:v>1233.9269999999999</c:v>
                </c:pt>
                <c:pt idx="234">
                  <c:v>1234.9269999999999</c:v>
                </c:pt>
                <c:pt idx="235">
                  <c:v>1235.9269999999999</c:v>
                </c:pt>
                <c:pt idx="236">
                  <c:v>1236.9269999999999</c:v>
                </c:pt>
                <c:pt idx="237">
                  <c:v>1237.9269999999999</c:v>
                </c:pt>
                <c:pt idx="238">
                  <c:v>1238.9269999999999</c:v>
                </c:pt>
                <c:pt idx="239">
                  <c:v>1239.9269999999999</c:v>
                </c:pt>
                <c:pt idx="240">
                  <c:v>1240.9269999999999</c:v>
                </c:pt>
                <c:pt idx="241">
                  <c:v>1241.9269999999999</c:v>
                </c:pt>
                <c:pt idx="242">
                  <c:v>1242.9269999999999</c:v>
                </c:pt>
                <c:pt idx="243">
                  <c:v>1243.9269999999999</c:v>
                </c:pt>
                <c:pt idx="244">
                  <c:v>1244.9269999999999</c:v>
                </c:pt>
                <c:pt idx="245">
                  <c:v>1245.9269999999999</c:v>
                </c:pt>
                <c:pt idx="246">
                  <c:v>1246.9269999999999</c:v>
                </c:pt>
                <c:pt idx="247">
                  <c:v>1247.9269999999999</c:v>
                </c:pt>
                <c:pt idx="248">
                  <c:v>1248.9269999999999</c:v>
                </c:pt>
                <c:pt idx="249">
                  <c:v>1249.9269999999999</c:v>
                </c:pt>
                <c:pt idx="250">
                  <c:v>1250.9269999999999</c:v>
                </c:pt>
                <c:pt idx="251">
                  <c:v>1251.9269999999999</c:v>
                </c:pt>
                <c:pt idx="252">
                  <c:v>1252.9269999999999</c:v>
                </c:pt>
                <c:pt idx="253">
                  <c:v>1253.9269999999999</c:v>
                </c:pt>
                <c:pt idx="254">
                  <c:v>1254.9269999999999</c:v>
                </c:pt>
                <c:pt idx="255">
                  <c:v>1255.9269999999999</c:v>
                </c:pt>
                <c:pt idx="256">
                  <c:v>1256.9269999999999</c:v>
                </c:pt>
                <c:pt idx="257">
                  <c:v>1257.9269999999999</c:v>
                </c:pt>
                <c:pt idx="258">
                  <c:v>1258.9269999999999</c:v>
                </c:pt>
                <c:pt idx="259">
                  <c:v>1259.9269999999999</c:v>
                </c:pt>
                <c:pt idx="260">
                  <c:v>1260.9269999999999</c:v>
                </c:pt>
                <c:pt idx="261">
                  <c:v>1261.9269999999999</c:v>
                </c:pt>
                <c:pt idx="262">
                  <c:v>1262.9269999999999</c:v>
                </c:pt>
                <c:pt idx="263">
                  <c:v>1263.9269999999999</c:v>
                </c:pt>
                <c:pt idx="264">
                  <c:v>1264.9269999999999</c:v>
                </c:pt>
                <c:pt idx="265">
                  <c:v>1265.9269999999999</c:v>
                </c:pt>
                <c:pt idx="266">
                  <c:v>1266.9269999999999</c:v>
                </c:pt>
                <c:pt idx="267">
                  <c:v>1267.9269999999999</c:v>
                </c:pt>
                <c:pt idx="268">
                  <c:v>1268.9269999999999</c:v>
                </c:pt>
                <c:pt idx="269">
                  <c:v>1269.9269999999999</c:v>
                </c:pt>
                <c:pt idx="270">
                  <c:v>1270.9269999999999</c:v>
                </c:pt>
                <c:pt idx="271">
                  <c:v>1271.9269999999999</c:v>
                </c:pt>
                <c:pt idx="272">
                  <c:v>1272.9269999999999</c:v>
                </c:pt>
                <c:pt idx="273">
                  <c:v>1273.9269999999999</c:v>
                </c:pt>
                <c:pt idx="274">
                  <c:v>1274.9269999999999</c:v>
                </c:pt>
                <c:pt idx="275">
                  <c:v>1275.9269999999999</c:v>
                </c:pt>
                <c:pt idx="276">
                  <c:v>1276.9269999999999</c:v>
                </c:pt>
                <c:pt idx="277">
                  <c:v>1277.9269999999999</c:v>
                </c:pt>
                <c:pt idx="278">
                  <c:v>1278.9269999999999</c:v>
                </c:pt>
                <c:pt idx="279">
                  <c:v>1279.9269999999999</c:v>
                </c:pt>
                <c:pt idx="280">
                  <c:v>1280.9269999999999</c:v>
                </c:pt>
                <c:pt idx="281">
                  <c:v>1281.9269999999999</c:v>
                </c:pt>
                <c:pt idx="282">
                  <c:v>1282.9269999999999</c:v>
                </c:pt>
                <c:pt idx="283">
                  <c:v>1283.9269999999999</c:v>
                </c:pt>
                <c:pt idx="284">
                  <c:v>1284.9269999999999</c:v>
                </c:pt>
                <c:pt idx="285">
                  <c:v>1285.9269999999999</c:v>
                </c:pt>
                <c:pt idx="286">
                  <c:v>1286.9269999999999</c:v>
                </c:pt>
                <c:pt idx="287">
                  <c:v>1287.9269999999999</c:v>
                </c:pt>
                <c:pt idx="288">
                  <c:v>1288.9269999999999</c:v>
                </c:pt>
                <c:pt idx="289">
                  <c:v>1289.9269999999999</c:v>
                </c:pt>
                <c:pt idx="290">
                  <c:v>1290.9269999999999</c:v>
                </c:pt>
                <c:pt idx="291">
                  <c:v>1291.9269999999999</c:v>
                </c:pt>
                <c:pt idx="292">
                  <c:v>1292.9269999999999</c:v>
                </c:pt>
                <c:pt idx="293">
                  <c:v>1293.9269999999999</c:v>
                </c:pt>
                <c:pt idx="294">
                  <c:v>1294.9269999999999</c:v>
                </c:pt>
                <c:pt idx="295">
                  <c:v>1295.9269999999999</c:v>
                </c:pt>
                <c:pt idx="296">
                  <c:v>1296.9269999999999</c:v>
                </c:pt>
                <c:pt idx="297">
                  <c:v>1297.9269999999999</c:v>
                </c:pt>
                <c:pt idx="298">
                  <c:v>1298.9269999999999</c:v>
                </c:pt>
                <c:pt idx="299">
                  <c:v>1299.9269999999999</c:v>
                </c:pt>
                <c:pt idx="300">
                  <c:v>1300.9269999999999</c:v>
                </c:pt>
                <c:pt idx="301">
                  <c:v>1301.9269999999999</c:v>
                </c:pt>
                <c:pt idx="302">
                  <c:v>1302.9269999999999</c:v>
                </c:pt>
                <c:pt idx="303">
                  <c:v>1303.9269999999999</c:v>
                </c:pt>
                <c:pt idx="304">
                  <c:v>1304.9269999999999</c:v>
                </c:pt>
                <c:pt idx="305">
                  <c:v>1305.9269999999999</c:v>
                </c:pt>
                <c:pt idx="306">
                  <c:v>1306.9269999999999</c:v>
                </c:pt>
                <c:pt idx="307">
                  <c:v>1307.9269999999999</c:v>
                </c:pt>
                <c:pt idx="308">
                  <c:v>1308.9269999999999</c:v>
                </c:pt>
                <c:pt idx="309">
                  <c:v>1309.9269999999999</c:v>
                </c:pt>
                <c:pt idx="310">
                  <c:v>1310.9269999999999</c:v>
                </c:pt>
                <c:pt idx="311">
                  <c:v>1311.9269999999999</c:v>
                </c:pt>
                <c:pt idx="312">
                  <c:v>1312.9269999999999</c:v>
                </c:pt>
                <c:pt idx="313">
                  <c:v>1313.9269999999999</c:v>
                </c:pt>
                <c:pt idx="314">
                  <c:v>1314.9269999999999</c:v>
                </c:pt>
                <c:pt idx="315">
                  <c:v>1315.9269999999999</c:v>
                </c:pt>
                <c:pt idx="316">
                  <c:v>1316.9269999999999</c:v>
                </c:pt>
                <c:pt idx="317">
                  <c:v>1317.9269999999999</c:v>
                </c:pt>
                <c:pt idx="318">
                  <c:v>1318.9269999999999</c:v>
                </c:pt>
                <c:pt idx="319">
                  <c:v>1319.9269999999999</c:v>
                </c:pt>
                <c:pt idx="320">
                  <c:v>1320.9269999999999</c:v>
                </c:pt>
                <c:pt idx="321">
                  <c:v>1321.9269999999999</c:v>
                </c:pt>
                <c:pt idx="322">
                  <c:v>1322.9269999999999</c:v>
                </c:pt>
                <c:pt idx="323">
                  <c:v>1323.9269999999999</c:v>
                </c:pt>
                <c:pt idx="324">
                  <c:v>1324.9269999999999</c:v>
                </c:pt>
                <c:pt idx="325">
                  <c:v>1325.9269999999999</c:v>
                </c:pt>
                <c:pt idx="326">
                  <c:v>1326.9269999999999</c:v>
                </c:pt>
                <c:pt idx="327">
                  <c:v>1327.9269999999999</c:v>
                </c:pt>
                <c:pt idx="328">
                  <c:v>1328.9269999999999</c:v>
                </c:pt>
                <c:pt idx="329">
                  <c:v>1329.9269999999999</c:v>
                </c:pt>
                <c:pt idx="330">
                  <c:v>1330.9269999999999</c:v>
                </c:pt>
                <c:pt idx="331">
                  <c:v>1331.9269999999999</c:v>
                </c:pt>
                <c:pt idx="332">
                  <c:v>1332.9269999999999</c:v>
                </c:pt>
                <c:pt idx="333">
                  <c:v>1333.9269999999999</c:v>
                </c:pt>
                <c:pt idx="334">
                  <c:v>1334.9269999999999</c:v>
                </c:pt>
                <c:pt idx="335">
                  <c:v>1335.9269999999999</c:v>
                </c:pt>
                <c:pt idx="336">
                  <c:v>1336.9269999999999</c:v>
                </c:pt>
                <c:pt idx="337">
                  <c:v>1337.9269999999999</c:v>
                </c:pt>
                <c:pt idx="338">
                  <c:v>1338.9269999999999</c:v>
                </c:pt>
                <c:pt idx="339">
                  <c:v>1339.9269999999999</c:v>
                </c:pt>
                <c:pt idx="340">
                  <c:v>1340.9269999999999</c:v>
                </c:pt>
                <c:pt idx="341">
                  <c:v>1341.9269999999999</c:v>
                </c:pt>
                <c:pt idx="342">
                  <c:v>1342.9269999999999</c:v>
                </c:pt>
                <c:pt idx="343">
                  <c:v>1343.9269999999999</c:v>
                </c:pt>
                <c:pt idx="344">
                  <c:v>1344.9269999999999</c:v>
                </c:pt>
                <c:pt idx="345">
                  <c:v>1345.9269999999999</c:v>
                </c:pt>
                <c:pt idx="346">
                  <c:v>1346.9269999999999</c:v>
                </c:pt>
                <c:pt idx="347">
                  <c:v>1347.9269999999999</c:v>
                </c:pt>
                <c:pt idx="348">
                  <c:v>1348.9269999999999</c:v>
                </c:pt>
                <c:pt idx="349">
                  <c:v>1349.9269999999999</c:v>
                </c:pt>
                <c:pt idx="350">
                  <c:v>1350.9269999999999</c:v>
                </c:pt>
                <c:pt idx="351">
                  <c:v>1351.9269999999999</c:v>
                </c:pt>
                <c:pt idx="352">
                  <c:v>1352.9269999999999</c:v>
                </c:pt>
                <c:pt idx="353">
                  <c:v>1353.9269999999999</c:v>
                </c:pt>
                <c:pt idx="354">
                  <c:v>1354.9269999999999</c:v>
                </c:pt>
                <c:pt idx="355">
                  <c:v>1355.9269999999999</c:v>
                </c:pt>
                <c:pt idx="356">
                  <c:v>1356.9269999999999</c:v>
                </c:pt>
                <c:pt idx="357">
                  <c:v>1357.9269999999999</c:v>
                </c:pt>
                <c:pt idx="358">
                  <c:v>1358.9269999999999</c:v>
                </c:pt>
                <c:pt idx="359">
                  <c:v>1359.9269999999999</c:v>
                </c:pt>
                <c:pt idx="360">
                  <c:v>1360.9269999999999</c:v>
                </c:pt>
                <c:pt idx="361">
                  <c:v>1361.9269999999999</c:v>
                </c:pt>
                <c:pt idx="362">
                  <c:v>1362.9269999999999</c:v>
                </c:pt>
                <c:pt idx="363">
                  <c:v>1363.9269999999999</c:v>
                </c:pt>
                <c:pt idx="364">
                  <c:v>1364.9269999999999</c:v>
                </c:pt>
                <c:pt idx="365">
                  <c:v>1365.9269999999999</c:v>
                </c:pt>
                <c:pt idx="366">
                  <c:v>1366.9269999999999</c:v>
                </c:pt>
                <c:pt idx="367">
                  <c:v>1367.9269999999999</c:v>
                </c:pt>
                <c:pt idx="368">
                  <c:v>1368.9269999999999</c:v>
                </c:pt>
                <c:pt idx="369">
                  <c:v>1369.9269999999999</c:v>
                </c:pt>
                <c:pt idx="370">
                  <c:v>1370.9269999999999</c:v>
                </c:pt>
                <c:pt idx="371">
                  <c:v>1371.9269999999999</c:v>
                </c:pt>
                <c:pt idx="372">
                  <c:v>1372.9269999999999</c:v>
                </c:pt>
                <c:pt idx="373">
                  <c:v>1373.9269999999999</c:v>
                </c:pt>
                <c:pt idx="374">
                  <c:v>1374.9269999999999</c:v>
                </c:pt>
                <c:pt idx="375">
                  <c:v>1375.9269999999999</c:v>
                </c:pt>
                <c:pt idx="376">
                  <c:v>1376.9269999999999</c:v>
                </c:pt>
                <c:pt idx="377">
                  <c:v>1377.9269999999999</c:v>
                </c:pt>
                <c:pt idx="378">
                  <c:v>1378.9269999999999</c:v>
                </c:pt>
                <c:pt idx="379">
                  <c:v>1379.9269999999999</c:v>
                </c:pt>
                <c:pt idx="380">
                  <c:v>1380.9269999999999</c:v>
                </c:pt>
                <c:pt idx="381">
                  <c:v>1381.9269999999999</c:v>
                </c:pt>
                <c:pt idx="382">
                  <c:v>1382.9269999999999</c:v>
                </c:pt>
                <c:pt idx="383">
                  <c:v>1383.9269999999999</c:v>
                </c:pt>
                <c:pt idx="384">
                  <c:v>1384.9269999999999</c:v>
                </c:pt>
                <c:pt idx="385">
                  <c:v>1385.9269999999999</c:v>
                </c:pt>
                <c:pt idx="386">
                  <c:v>1386.9269999999999</c:v>
                </c:pt>
                <c:pt idx="387">
                  <c:v>1387.9269999999999</c:v>
                </c:pt>
                <c:pt idx="388">
                  <c:v>1388.9269999999999</c:v>
                </c:pt>
                <c:pt idx="389">
                  <c:v>1389.9269999999999</c:v>
                </c:pt>
                <c:pt idx="390">
                  <c:v>1390.9269999999999</c:v>
                </c:pt>
                <c:pt idx="391">
                  <c:v>1391.9269999999999</c:v>
                </c:pt>
                <c:pt idx="392">
                  <c:v>1392.9269999999999</c:v>
                </c:pt>
                <c:pt idx="393">
                  <c:v>1393.9269999999999</c:v>
                </c:pt>
                <c:pt idx="394">
                  <c:v>1394.9269999999999</c:v>
                </c:pt>
                <c:pt idx="395">
                  <c:v>1395.9269999999999</c:v>
                </c:pt>
                <c:pt idx="396">
                  <c:v>1396.9269999999999</c:v>
                </c:pt>
                <c:pt idx="397">
                  <c:v>1397.9269999999999</c:v>
                </c:pt>
                <c:pt idx="398">
                  <c:v>1398.9269999999999</c:v>
                </c:pt>
              </c:numCache>
            </c:numRef>
          </c:xVal>
          <c:yVal>
            <c:numRef>
              <c:f>Deconvolution!$L$11:$L$409</c:f>
              <c:numCache>
                <c:formatCode>General</c:formatCode>
                <c:ptCount val="399"/>
                <c:pt idx="0">
                  <c:v>0.39208138772084317</c:v>
                </c:pt>
                <c:pt idx="1">
                  <c:v>0.38971363512221124</c:v>
                </c:pt>
                <c:pt idx="2">
                  <c:v>0.39306499372541398</c:v>
                </c:pt>
                <c:pt idx="3">
                  <c:v>0.40055405703373359</c:v>
                </c:pt>
                <c:pt idx="4">
                  <c:v>0.39586513369300091</c:v>
                </c:pt>
                <c:pt idx="5">
                  <c:v>0.40293733691787575</c:v>
                </c:pt>
                <c:pt idx="6">
                  <c:v>0.40383063115978463</c:v>
                </c:pt>
                <c:pt idx="7">
                  <c:v>0.41085181616083993</c:v>
                </c:pt>
                <c:pt idx="8">
                  <c:v>0.40991827772995543</c:v>
                </c:pt>
                <c:pt idx="9">
                  <c:v>0.40823467634390997</c:v>
                </c:pt>
                <c:pt idx="10">
                  <c:v>0.40923190833372458</c:v>
                </c:pt>
                <c:pt idx="11">
                  <c:v>0.41568904092236492</c:v>
                </c:pt>
                <c:pt idx="12">
                  <c:v>0.41856364848372579</c:v>
                </c:pt>
                <c:pt idx="13">
                  <c:v>0.4245188378019924</c:v>
                </c:pt>
                <c:pt idx="14">
                  <c:v>0.42838988514472337</c:v>
                </c:pt>
                <c:pt idx="15">
                  <c:v>0.43273356404538521</c:v>
                </c:pt>
                <c:pt idx="16">
                  <c:v>0.4366578477955802</c:v>
                </c:pt>
                <c:pt idx="17">
                  <c:v>0.45000117306634957</c:v>
                </c:pt>
                <c:pt idx="18">
                  <c:v>0.45170901603079355</c:v>
                </c:pt>
                <c:pt idx="19">
                  <c:v>0.45461863920539708</c:v>
                </c:pt>
                <c:pt idx="20">
                  <c:v>0.45746773765484816</c:v>
                </c:pt>
                <c:pt idx="21">
                  <c:v>0.46697202080404043</c:v>
                </c:pt>
                <c:pt idx="22">
                  <c:v>0.47265199690872134</c:v>
                </c:pt>
                <c:pt idx="23">
                  <c:v>0.47775302708223255</c:v>
                </c:pt>
                <c:pt idx="24">
                  <c:v>0.48261750381424501</c:v>
                </c:pt>
                <c:pt idx="25">
                  <c:v>0.4899608007687945</c:v>
                </c:pt>
                <c:pt idx="26">
                  <c:v>0.49665559589075586</c:v>
                </c:pt>
                <c:pt idx="27">
                  <c:v>0.50284591267532119</c:v>
                </c:pt>
                <c:pt idx="28">
                  <c:v>0.50645933383193231</c:v>
                </c:pt>
                <c:pt idx="29">
                  <c:v>0.51407388295784562</c:v>
                </c:pt>
                <c:pt idx="30">
                  <c:v>0.52420115882771623</c:v>
                </c:pt>
                <c:pt idx="31">
                  <c:v>0.52077644172256188</c:v>
                </c:pt>
                <c:pt idx="32">
                  <c:v>0.53027137681211012</c:v>
                </c:pt>
                <c:pt idx="33">
                  <c:v>0.5374383281669356</c:v>
                </c:pt>
                <c:pt idx="34">
                  <c:v>0.54414437264880733</c:v>
                </c:pt>
                <c:pt idx="35">
                  <c:v>0.54614026260363635</c:v>
                </c:pt>
                <c:pt idx="36">
                  <c:v>0.55571552762944709</c:v>
                </c:pt>
                <c:pt idx="37">
                  <c:v>0.56162619483313825</c:v>
                </c:pt>
                <c:pt idx="38">
                  <c:v>0.55846369872308121</c:v>
                </c:pt>
                <c:pt idx="39">
                  <c:v>0.55877567040848719</c:v>
                </c:pt>
                <c:pt idx="40">
                  <c:v>0.56878411501169746</c:v>
                </c:pt>
                <c:pt idx="41">
                  <c:v>0.5684402965468266</c:v>
                </c:pt>
                <c:pt idx="42">
                  <c:v>0.5742256363746131</c:v>
                </c:pt>
                <c:pt idx="43">
                  <c:v>0.56899959570857506</c:v>
                </c:pt>
                <c:pt idx="44">
                  <c:v>0.57513239816007677</c:v>
                </c:pt>
                <c:pt idx="45">
                  <c:v>0.57338732139874582</c:v>
                </c:pt>
                <c:pt idx="46">
                  <c:v>0.56996181208514707</c:v>
                </c:pt>
                <c:pt idx="47">
                  <c:v>0.57480442386409392</c:v>
                </c:pt>
                <c:pt idx="48">
                  <c:v>0.58009732692283955</c:v>
                </c:pt>
                <c:pt idx="49">
                  <c:v>0.57860955946425063</c:v>
                </c:pt>
                <c:pt idx="50">
                  <c:v>0.57818446041298399</c:v>
                </c:pt>
                <c:pt idx="51">
                  <c:v>0.57625131336695168</c:v>
                </c:pt>
                <c:pt idx="52">
                  <c:v>0.57938845880678769</c:v>
                </c:pt>
                <c:pt idx="53">
                  <c:v>0.57572671293506794</c:v>
                </c:pt>
                <c:pt idx="54">
                  <c:v>0.57590321697648095</c:v>
                </c:pt>
                <c:pt idx="55">
                  <c:v>0.57677575535714642</c:v>
                </c:pt>
                <c:pt idx="56">
                  <c:v>0.57996835538809077</c:v>
                </c:pt>
                <c:pt idx="57">
                  <c:v>0.57147556398071231</c:v>
                </c:pt>
                <c:pt idx="58">
                  <c:v>0.57032527731943916</c:v>
                </c:pt>
                <c:pt idx="59">
                  <c:v>0.56429641261584307</c:v>
                </c:pt>
                <c:pt idx="60">
                  <c:v>0.56297786088097879</c:v>
                </c:pt>
                <c:pt idx="61">
                  <c:v>0.56134591148550839</c:v>
                </c:pt>
                <c:pt idx="62">
                  <c:v>0.56172331958842203</c:v>
                </c:pt>
                <c:pt idx="63">
                  <c:v>0.55631934890577106</c:v>
                </c:pt>
                <c:pt idx="64">
                  <c:v>0.562082982222181</c:v>
                </c:pt>
                <c:pt idx="65">
                  <c:v>0.56368102509623086</c:v>
                </c:pt>
                <c:pt idx="66">
                  <c:v>0.57466578738632346</c:v>
                </c:pt>
                <c:pt idx="67">
                  <c:v>0.57443145212846891</c:v>
                </c:pt>
                <c:pt idx="68">
                  <c:v>0.57955149530464589</c:v>
                </c:pt>
                <c:pt idx="69">
                  <c:v>0.5828063629193202</c:v>
                </c:pt>
                <c:pt idx="70">
                  <c:v>0.59309398177833816</c:v>
                </c:pt>
                <c:pt idx="71">
                  <c:v>0.60340505000731037</c:v>
                </c:pt>
                <c:pt idx="72">
                  <c:v>0.60988119559861642</c:v>
                </c:pt>
                <c:pt idx="73">
                  <c:v>0.61647332050618298</c:v>
                </c:pt>
                <c:pt idx="74">
                  <c:v>0.63329301487268186</c:v>
                </c:pt>
                <c:pt idx="75">
                  <c:v>0.6496603582174264</c:v>
                </c:pt>
                <c:pt idx="76">
                  <c:v>0.66075761410662426</c:v>
                </c:pt>
                <c:pt idx="77">
                  <c:v>0.68746993220176156</c:v>
                </c:pt>
                <c:pt idx="78">
                  <c:v>0.70650020501152266</c:v>
                </c:pt>
                <c:pt idx="79">
                  <c:v>0.72363456457213826</c:v>
                </c:pt>
                <c:pt idx="80">
                  <c:v>0.74696494481811893</c:v>
                </c:pt>
                <c:pt idx="81">
                  <c:v>0.77678477975727178</c:v>
                </c:pt>
                <c:pt idx="82">
                  <c:v>0.81079032723327238</c:v>
                </c:pt>
                <c:pt idx="83">
                  <c:v>0.84285559778724117</c:v>
                </c:pt>
                <c:pt idx="84">
                  <c:v>0.88274044101253457</c:v>
                </c:pt>
                <c:pt idx="85">
                  <c:v>0.93807857747942025</c:v>
                </c:pt>
                <c:pt idx="86">
                  <c:v>1.0060880880145329</c:v>
                </c:pt>
                <c:pt idx="87">
                  <c:v>1.0686657421297514</c:v>
                </c:pt>
                <c:pt idx="88">
                  <c:v>1.0865866062339704</c:v>
                </c:pt>
                <c:pt idx="89">
                  <c:v>1.0988846916831942</c:v>
                </c:pt>
                <c:pt idx="90">
                  <c:v>1.1023140035973262</c:v>
                </c:pt>
                <c:pt idx="91">
                  <c:v>1.1167686388739042</c:v>
                </c:pt>
                <c:pt idx="92">
                  <c:v>1.1186642352396718</c:v>
                </c:pt>
                <c:pt idx="93">
                  <c:v>1.1304752709372767</c:v>
                </c:pt>
                <c:pt idx="94">
                  <c:v>1.1318687655909816</c:v>
                </c:pt>
                <c:pt idx="95">
                  <c:v>1.1398992241502064</c:v>
                </c:pt>
                <c:pt idx="96">
                  <c:v>1.1458662965951392</c:v>
                </c:pt>
                <c:pt idx="97">
                  <c:v>1.1396853278702175</c:v>
                </c:pt>
                <c:pt idx="98">
                  <c:v>1.1458003848525646</c:v>
                </c:pt>
                <c:pt idx="99">
                  <c:v>1.1546125947047263</c:v>
                </c:pt>
                <c:pt idx="100">
                  <c:v>1.1579926312536164</c:v>
                </c:pt>
                <c:pt idx="101">
                  <c:v>1.1627273442424357</c:v>
                </c:pt>
                <c:pt idx="102">
                  <c:v>1.1745188916123084</c:v>
                </c:pt>
                <c:pt idx="103">
                  <c:v>1.1999758762064445</c:v>
                </c:pt>
                <c:pt idx="104">
                  <c:v>1.2223573491777193</c:v>
                </c:pt>
                <c:pt idx="105">
                  <c:v>1.2548941421977966</c:v>
                </c:pt>
                <c:pt idx="106">
                  <c:v>1.290921405623914</c:v>
                </c:pt>
                <c:pt idx="107">
                  <c:v>1.3327314738107956</c:v>
                </c:pt>
                <c:pt idx="108">
                  <c:v>1.3833307778049513</c:v>
                </c:pt>
                <c:pt idx="109">
                  <c:v>1.420620663049758</c:v>
                </c:pt>
                <c:pt idx="110">
                  <c:v>1.4761893321739652</c:v>
                </c:pt>
                <c:pt idx="111">
                  <c:v>1.5233444307352342</c:v>
                </c:pt>
                <c:pt idx="112">
                  <c:v>1.5816110449377003</c:v>
                </c:pt>
                <c:pt idx="113">
                  <c:v>1.639495973111653</c:v>
                </c:pt>
                <c:pt idx="114">
                  <c:v>1.6877208699562438</c:v>
                </c:pt>
                <c:pt idx="115">
                  <c:v>1.749345180429468</c:v>
                </c:pt>
                <c:pt idx="116">
                  <c:v>1.8144314418047329</c:v>
                </c:pt>
                <c:pt idx="117">
                  <c:v>1.8743033871989374</c:v>
                </c:pt>
                <c:pt idx="118">
                  <c:v>1.9345619303140105</c:v>
                </c:pt>
                <c:pt idx="119">
                  <c:v>1.9934277709838231</c:v>
                </c:pt>
                <c:pt idx="120">
                  <c:v>2.0449387484557979</c:v>
                </c:pt>
                <c:pt idx="121">
                  <c:v>2.1039471866456028</c:v>
                </c:pt>
                <c:pt idx="122">
                  <c:v>2.1521562393213056</c:v>
                </c:pt>
                <c:pt idx="123">
                  <c:v>2.2045687500030113</c:v>
                </c:pt>
                <c:pt idx="124">
                  <c:v>2.2340911898921352</c:v>
                </c:pt>
                <c:pt idx="125">
                  <c:v>2.2695155826920614</c:v>
                </c:pt>
                <c:pt idx="126">
                  <c:v>2.2960561499964522</c:v>
                </c:pt>
                <c:pt idx="127">
                  <c:v>2.3174441935784453</c:v>
                </c:pt>
                <c:pt idx="128">
                  <c:v>2.3310876074079547</c:v>
                </c:pt>
                <c:pt idx="129">
                  <c:v>2.3368929108885403</c:v>
                </c:pt>
                <c:pt idx="130">
                  <c:v>2.3404023942972456</c:v>
                </c:pt>
                <c:pt idx="131">
                  <c:v>2.3355192214459457</c:v>
                </c:pt>
                <c:pt idx="132">
                  <c:v>2.3199792606005354</c:v>
                </c:pt>
                <c:pt idx="133">
                  <c:v>2.3032969351782961</c:v>
                </c:pt>
                <c:pt idx="134">
                  <c:v>2.2858366610636529</c:v>
                </c:pt>
                <c:pt idx="135">
                  <c:v>2.2622510312568855</c:v>
                </c:pt>
                <c:pt idx="136">
                  <c:v>2.2272956258560455</c:v>
                </c:pt>
                <c:pt idx="137">
                  <c:v>2.1924606361387546</c:v>
                </c:pt>
                <c:pt idx="138">
                  <c:v>2.1535822145212311</c:v>
                </c:pt>
                <c:pt idx="139">
                  <c:v>2.1212664476571423</c:v>
                </c:pt>
                <c:pt idx="140">
                  <c:v>2.0726771349281261</c:v>
                </c:pt>
                <c:pt idx="141">
                  <c:v>2.0390304578774399</c:v>
                </c:pt>
                <c:pt idx="142">
                  <c:v>1.9943134600246657</c:v>
                </c:pt>
                <c:pt idx="143">
                  <c:v>1.9506912942420567</c:v>
                </c:pt>
                <c:pt idx="144">
                  <c:v>1.8995051222322872</c:v>
                </c:pt>
                <c:pt idx="145">
                  <c:v>1.8557672940167951</c:v>
                </c:pt>
                <c:pt idx="146">
                  <c:v>1.8200592905937722</c:v>
                </c:pt>
                <c:pt idx="147">
                  <c:v>1.8036653290452955</c:v>
                </c:pt>
                <c:pt idx="148">
                  <c:v>1.7816086615362261</c:v>
                </c:pt>
                <c:pt idx="149">
                  <c:v>1.7632294256260754</c:v>
                </c:pt>
                <c:pt idx="150">
                  <c:v>1.7485133615628445</c:v>
                </c:pt>
                <c:pt idx="151">
                  <c:v>1.7335089336258509</c:v>
                </c:pt>
                <c:pt idx="152">
                  <c:v>1.720844689433624</c:v>
                </c:pt>
                <c:pt idx="153">
                  <c:v>1.6979878913957072</c:v>
                </c:pt>
                <c:pt idx="154">
                  <c:v>1.6863440116798714</c:v>
                </c:pt>
                <c:pt idx="155">
                  <c:v>1.6638484606926025</c:v>
                </c:pt>
                <c:pt idx="156">
                  <c:v>1.6531536466931616</c:v>
                </c:pt>
                <c:pt idx="157">
                  <c:v>1.6403879998200508</c:v>
                </c:pt>
                <c:pt idx="158">
                  <c:v>1.6211040618663919</c:v>
                </c:pt>
                <c:pt idx="159">
                  <c:v>1.6022479164727104</c:v>
                </c:pt>
                <c:pt idx="160">
                  <c:v>1.595577521370837</c:v>
                </c:pt>
                <c:pt idx="161">
                  <c:v>1.5684583250186543</c:v>
                </c:pt>
                <c:pt idx="162">
                  <c:v>1.5534085827586408</c:v>
                </c:pt>
                <c:pt idx="163">
                  <c:v>1.5384673730555105</c:v>
                </c:pt>
                <c:pt idx="164">
                  <c:v>1.5151886448001048</c:v>
                </c:pt>
                <c:pt idx="165">
                  <c:v>1.5020043949849715</c:v>
                </c:pt>
                <c:pt idx="166">
                  <c:v>1.4736357274742764</c:v>
                </c:pt>
                <c:pt idx="167">
                  <c:v>1.4591099518793913</c:v>
                </c:pt>
                <c:pt idx="168">
                  <c:v>1.450961771145328</c:v>
                </c:pt>
                <c:pt idx="169">
                  <c:v>1.4408241965656801</c:v>
                </c:pt>
                <c:pt idx="170">
                  <c:v>1.4216272430992165</c:v>
                </c:pt>
                <c:pt idx="171">
                  <c:v>1.4161507061230585</c:v>
                </c:pt>
                <c:pt idx="172">
                  <c:v>1.3988251074439637</c:v>
                </c:pt>
                <c:pt idx="173">
                  <c:v>1.3885151483068137</c:v>
                </c:pt>
                <c:pt idx="174">
                  <c:v>1.3753833426906998</c:v>
                </c:pt>
                <c:pt idx="175">
                  <c:v>1.362676477684164</c:v>
                </c:pt>
                <c:pt idx="176">
                  <c:v>1.3508096705120729</c:v>
                </c:pt>
                <c:pt idx="177">
                  <c:v>1.3365966588110381</c:v>
                </c:pt>
                <c:pt idx="178">
                  <c:v>1.3305722304747305</c:v>
                </c:pt>
                <c:pt idx="179">
                  <c:v>1.3202385050842487</c:v>
                </c:pt>
                <c:pt idx="180">
                  <c:v>1.3056663060745213</c:v>
                </c:pt>
                <c:pt idx="181">
                  <c:v>1.2914159021349105</c:v>
                </c:pt>
                <c:pt idx="182">
                  <c:v>1.2800973032063463</c:v>
                </c:pt>
                <c:pt idx="183">
                  <c:v>1.2723751721736831</c:v>
                </c:pt>
                <c:pt idx="184">
                  <c:v>1.2607818353566003</c:v>
                </c:pt>
                <c:pt idx="185">
                  <c:v>1.2527436131546201</c:v>
                </c:pt>
                <c:pt idx="186">
                  <c:v>1.2391444045563087</c:v>
                </c:pt>
                <c:pt idx="187">
                  <c:v>1.2272845688185283</c:v>
                </c:pt>
                <c:pt idx="188">
                  <c:v>1.2193954402457852</c:v>
                </c:pt>
                <c:pt idx="189">
                  <c:v>1.2054845768454456</c:v>
                </c:pt>
                <c:pt idx="190">
                  <c:v>1.1978492718582892</c:v>
                </c:pt>
                <c:pt idx="191">
                  <c:v>1.1863763507247553</c:v>
                </c:pt>
                <c:pt idx="192">
                  <c:v>1.1747760424733615</c:v>
                </c:pt>
                <c:pt idx="193">
                  <c:v>1.1602496331117207</c:v>
                </c:pt>
                <c:pt idx="194">
                  <c:v>1.1507898720771039</c:v>
                </c:pt>
                <c:pt idx="195">
                  <c:v>1.1443590408088178</c:v>
                </c:pt>
                <c:pt idx="196">
                  <c:v>1.1312297702597263</c:v>
                </c:pt>
                <c:pt idx="197">
                  <c:v>1.1181386841576548</c:v>
                </c:pt>
                <c:pt idx="198">
                  <c:v>1.1087004711927257</c:v>
                </c:pt>
                <c:pt idx="199">
                  <c:v>1.0963928792421691</c:v>
                </c:pt>
                <c:pt idx="200">
                  <c:v>1.0900400012848122</c:v>
                </c:pt>
                <c:pt idx="201">
                  <c:v>1.0802728633737668</c:v>
                </c:pt>
                <c:pt idx="202">
                  <c:v>1.07387752304379</c:v>
                </c:pt>
                <c:pt idx="203">
                  <c:v>1.0615667622594556</c:v>
                </c:pt>
                <c:pt idx="204">
                  <c:v>1.0505796233440299</c:v>
                </c:pt>
                <c:pt idx="205">
                  <c:v>1.0393866686747482</c:v>
                </c:pt>
                <c:pt idx="206">
                  <c:v>1.0343898931325202</c:v>
                </c:pt>
                <c:pt idx="207">
                  <c:v>1.0188342465599109</c:v>
                </c:pt>
                <c:pt idx="208">
                  <c:v>1.017634842975085</c:v>
                </c:pt>
                <c:pt idx="209">
                  <c:v>1.002070640551276</c:v>
                </c:pt>
                <c:pt idx="210">
                  <c:v>0.98979457849680641</c:v>
                </c:pt>
                <c:pt idx="211">
                  <c:v>0.98693613198771146</c:v>
                </c:pt>
                <c:pt idx="212">
                  <c:v>0.97883754350226793</c:v>
                </c:pt>
                <c:pt idx="213">
                  <c:v>0.97233747321594111</c:v>
                </c:pt>
                <c:pt idx="214">
                  <c:v>0.96178731647844795</c:v>
                </c:pt>
                <c:pt idx="215">
                  <c:v>0.95708492559416025</c:v>
                </c:pt>
                <c:pt idx="216">
                  <c:v>0.95353282137114592</c:v>
                </c:pt>
                <c:pt idx="217">
                  <c:v>0.94804915451898808</c:v>
                </c:pt>
                <c:pt idx="218">
                  <c:v>0.93439211470423511</c:v>
                </c:pt>
                <c:pt idx="219">
                  <c:v>0.92618467677853078</c:v>
                </c:pt>
                <c:pt idx="220">
                  <c:v>0.9160315749133725</c:v>
                </c:pt>
                <c:pt idx="221">
                  <c:v>0.90190855809162174</c:v>
                </c:pt>
                <c:pt idx="222">
                  <c:v>0.8974538115670545</c:v>
                </c:pt>
                <c:pt idx="223">
                  <c:v>0.88606533985369407</c:v>
                </c:pt>
                <c:pt idx="224">
                  <c:v>0.88129576969332113</c:v>
                </c:pt>
                <c:pt idx="225">
                  <c:v>0.8742676132579551</c:v>
                </c:pt>
                <c:pt idx="226">
                  <c:v>0.8596160349620986</c:v>
                </c:pt>
                <c:pt idx="227">
                  <c:v>0.84151185382384452</c:v>
                </c:pt>
                <c:pt idx="228">
                  <c:v>0.81734696120252981</c:v>
                </c:pt>
                <c:pt idx="229">
                  <c:v>0.8004494719667905</c:v>
                </c:pt>
                <c:pt idx="230">
                  <c:v>0.7927587123885258</c:v>
                </c:pt>
                <c:pt idx="231">
                  <c:v>0.78942288107083347</c:v>
                </c:pt>
                <c:pt idx="232">
                  <c:v>0.78213028545672558</c:v>
                </c:pt>
                <c:pt idx="233">
                  <c:v>0.77595216868220418</c:v>
                </c:pt>
                <c:pt idx="234">
                  <c:v>0.77485987167906123</c:v>
                </c:pt>
                <c:pt idx="235">
                  <c:v>0.78381198554250453</c:v>
                </c:pt>
                <c:pt idx="236">
                  <c:v>0.78792465646077847</c:v>
                </c:pt>
                <c:pt idx="237">
                  <c:v>0.78703722456135816</c:v>
                </c:pt>
                <c:pt idx="238">
                  <c:v>0.77981481861542457</c:v>
                </c:pt>
                <c:pt idx="239">
                  <c:v>0.77964718730858884</c:v>
                </c:pt>
                <c:pt idx="240">
                  <c:v>0.77901975822062164</c:v>
                </c:pt>
                <c:pt idx="241">
                  <c:v>0.77647185742173253</c:v>
                </c:pt>
                <c:pt idx="242">
                  <c:v>0.76727479270727983</c:v>
                </c:pt>
                <c:pt idx="243">
                  <c:v>0.76670757146108726</c:v>
                </c:pt>
                <c:pt idx="244">
                  <c:v>0.76070199768575675</c:v>
                </c:pt>
                <c:pt idx="245">
                  <c:v>0.75814300596864592</c:v>
                </c:pt>
                <c:pt idx="246">
                  <c:v>0.7527569391968385</c:v>
                </c:pt>
                <c:pt idx="247">
                  <c:v>0.75305338359673424</c:v>
                </c:pt>
                <c:pt idx="248">
                  <c:v>0.75041200220140558</c:v>
                </c:pt>
                <c:pt idx="249">
                  <c:v>0.74960474179655878</c:v>
                </c:pt>
                <c:pt idx="250">
                  <c:v>0.74940637280208022</c:v>
                </c:pt>
                <c:pt idx="251">
                  <c:v>0.74598767648110342</c:v>
                </c:pt>
                <c:pt idx="252">
                  <c:v>0.74676895244897379</c:v>
                </c:pt>
                <c:pt idx="253">
                  <c:v>0.74948258325443184</c:v>
                </c:pt>
                <c:pt idx="254">
                  <c:v>0.75499350207707727</c:v>
                </c:pt>
                <c:pt idx="255">
                  <c:v>0.75672099181094243</c:v>
                </c:pt>
                <c:pt idx="256">
                  <c:v>0.75378094783207394</c:v>
                </c:pt>
                <c:pt idx="257">
                  <c:v>0.75307493166642192</c:v>
                </c:pt>
                <c:pt idx="258">
                  <c:v>0.75487197730170574</c:v>
                </c:pt>
                <c:pt idx="259">
                  <c:v>0.75022250594150441</c:v>
                </c:pt>
                <c:pt idx="260">
                  <c:v>0.7453063772189169</c:v>
                </c:pt>
                <c:pt idx="261">
                  <c:v>0.75102913257959558</c:v>
                </c:pt>
                <c:pt idx="262">
                  <c:v>0.75168476428818343</c:v>
                </c:pt>
                <c:pt idx="263">
                  <c:v>0.74980691339157046</c:v>
                </c:pt>
                <c:pt idx="264">
                  <c:v>0.75519709964728887</c:v>
                </c:pt>
                <c:pt idx="265">
                  <c:v>0.75527426074977377</c:v>
                </c:pt>
                <c:pt idx="266">
                  <c:v>0.75503945016685259</c:v>
                </c:pt>
                <c:pt idx="267">
                  <c:v>0.75663765148259132</c:v>
                </c:pt>
                <c:pt idx="268">
                  <c:v>0.75988966714686579</c:v>
                </c:pt>
                <c:pt idx="269">
                  <c:v>0.76199187147493364</c:v>
                </c:pt>
                <c:pt idx="270">
                  <c:v>0.75954822530732813</c:v>
                </c:pt>
                <c:pt idx="271">
                  <c:v>0.76387796133936858</c:v>
                </c:pt>
                <c:pt idx="272">
                  <c:v>0.7668305222116587</c:v>
                </c:pt>
                <c:pt idx="273">
                  <c:v>0.7696146595686687</c:v>
                </c:pt>
                <c:pt idx="274">
                  <c:v>0.76910907213945068</c:v>
                </c:pt>
                <c:pt idx="275">
                  <c:v>0.76791267894671311</c:v>
                </c:pt>
                <c:pt idx="276">
                  <c:v>0.76389618213358979</c:v>
                </c:pt>
                <c:pt idx="277">
                  <c:v>0.76957203875435976</c:v>
                </c:pt>
                <c:pt idx="278">
                  <c:v>0.77294478698556124</c:v>
                </c:pt>
                <c:pt idx="279">
                  <c:v>0.77065799808994739</c:v>
                </c:pt>
                <c:pt idx="280">
                  <c:v>0.77160183523060921</c:v>
                </c:pt>
                <c:pt idx="281">
                  <c:v>0.77485511842839483</c:v>
                </c:pt>
                <c:pt idx="282">
                  <c:v>0.77675974597042863</c:v>
                </c:pt>
                <c:pt idx="283">
                  <c:v>0.77819190039622044</c:v>
                </c:pt>
                <c:pt idx="284">
                  <c:v>0.7745388688173892</c:v>
                </c:pt>
                <c:pt idx="285">
                  <c:v>0.77950950148095166</c:v>
                </c:pt>
                <c:pt idx="286">
                  <c:v>0.77643858466706761</c:v>
                </c:pt>
                <c:pt idx="287">
                  <c:v>0.78025576183557921</c:v>
                </c:pt>
                <c:pt idx="288">
                  <c:v>0.77612328570619515</c:v>
                </c:pt>
                <c:pt idx="289">
                  <c:v>0.78366938802251207</c:v>
                </c:pt>
                <c:pt idx="290">
                  <c:v>0.78104559365464921</c:v>
                </c:pt>
                <c:pt idx="291">
                  <c:v>0.77924712204416524</c:v>
                </c:pt>
                <c:pt idx="292">
                  <c:v>0.77634383653711703</c:v>
                </c:pt>
                <c:pt idx="293">
                  <c:v>0.77564796063955332</c:v>
                </c:pt>
                <c:pt idx="294">
                  <c:v>0.7769332396197528</c:v>
                </c:pt>
                <c:pt idx="295">
                  <c:v>0.77604216356148847</c:v>
                </c:pt>
                <c:pt idx="296">
                  <c:v>0.77629757156396395</c:v>
                </c:pt>
                <c:pt idx="297">
                  <c:v>0.77031227832480997</c:v>
                </c:pt>
                <c:pt idx="298">
                  <c:v>0.76879979396275566</c:v>
                </c:pt>
                <c:pt idx="299">
                  <c:v>0.76513725588259163</c:v>
                </c:pt>
                <c:pt idx="300">
                  <c:v>0.76532865344275935</c:v>
                </c:pt>
                <c:pt idx="301">
                  <c:v>0.76338568301201648</c:v>
                </c:pt>
                <c:pt idx="302">
                  <c:v>0.75976433977096125</c:v>
                </c:pt>
                <c:pt idx="303">
                  <c:v>0.75237953109392486</c:v>
                </c:pt>
                <c:pt idx="304">
                  <c:v>0.75058898156788523</c:v>
                </c:pt>
                <c:pt idx="305">
                  <c:v>0.74180941070363293</c:v>
                </c:pt>
                <c:pt idx="306">
                  <c:v>0.73987071819848982</c:v>
                </c:pt>
                <c:pt idx="307">
                  <c:v>0.72983834890025856</c:v>
                </c:pt>
                <c:pt idx="308">
                  <c:v>0.72719950257195198</c:v>
                </c:pt>
                <c:pt idx="309">
                  <c:v>0.72430398070765889</c:v>
                </c:pt>
                <c:pt idx="310">
                  <c:v>0.71139034929713385</c:v>
                </c:pt>
                <c:pt idx="311">
                  <c:v>0.71007560016280236</c:v>
                </c:pt>
                <c:pt idx="312">
                  <c:v>0.69848020360376406</c:v>
                </c:pt>
                <c:pt idx="313">
                  <c:v>0.68444670633623061</c:v>
                </c:pt>
                <c:pt idx="314">
                  <c:v>0.68430299972441599</c:v>
                </c:pt>
                <c:pt idx="315">
                  <c:v>0.67455059689043673</c:v>
                </c:pt>
                <c:pt idx="316">
                  <c:v>0.65960970407068431</c:v>
                </c:pt>
                <c:pt idx="317">
                  <c:v>0.648409461083714</c:v>
                </c:pt>
                <c:pt idx="318">
                  <c:v>0.64076258985326917</c:v>
                </c:pt>
                <c:pt idx="319">
                  <c:v>0.62826962112672202</c:v>
                </c:pt>
                <c:pt idx="320">
                  <c:v>0.61262588097509507</c:v>
                </c:pt>
                <c:pt idx="321">
                  <c:v>0.60056593338425868</c:v>
                </c:pt>
                <c:pt idx="322">
                  <c:v>0.5890180693318845</c:v>
                </c:pt>
                <c:pt idx="323">
                  <c:v>0.57681457357092225</c:v>
                </c:pt>
                <c:pt idx="324">
                  <c:v>0.55616867085964561</c:v>
                </c:pt>
                <c:pt idx="325">
                  <c:v>0.54434448450186357</c:v>
                </c:pt>
                <c:pt idx="326">
                  <c:v>0.52711062356063088</c:v>
                </c:pt>
                <c:pt idx="327">
                  <c:v>0.51389405164096602</c:v>
                </c:pt>
                <c:pt idx="328">
                  <c:v>0.49489641781911442</c:v>
                </c:pt>
                <c:pt idx="329">
                  <c:v>0.47969187802906454</c:v>
                </c:pt>
                <c:pt idx="330">
                  <c:v>0.45395175813689859</c:v>
                </c:pt>
                <c:pt idx="331">
                  <c:v>0.41552964858335101</c:v>
                </c:pt>
                <c:pt idx="332">
                  <c:v>0.3581553779726605</c:v>
                </c:pt>
                <c:pt idx="333">
                  <c:v>0.29868397316794626</c:v>
                </c:pt>
                <c:pt idx="334">
                  <c:v>0.25662483464614433</c:v>
                </c:pt>
                <c:pt idx="335">
                  <c:v>0.21477547292042021</c:v>
                </c:pt>
                <c:pt idx="336">
                  <c:v>0.19957410196414799</c:v>
                </c:pt>
                <c:pt idx="337">
                  <c:v>0.20218125995467839</c:v>
                </c:pt>
                <c:pt idx="338">
                  <c:v>0.20551217958001544</c:v>
                </c:pt>
                <c:pt idx="339">
                  <c:v>0.21828559009588122</c:v>
                </c:pt>
                <c:pt idx="340">
                  <c:v>0.22966360465777552</c:v>
                </c:pt>
                <c:pt idx="341">
                  <c:v>0.27913733889412334</c:v>
                </c:pt>
                <c:pt idx="342">
                  <c:v>0.58092043149657435</c:v>
                </c:pt>
                <c:pt idx="343">
                  <c:v>1.4589988842554857</c:v>
                </c:pt>
                <c:pt idx="344">
                  <c:v>1.2995138568535982</c:v>
                </c:pt>
                <c:pt idx="345">
                  <c:v>0.4535656357410966</c:v>
                </c:pt>
                <c:pt idx="346">
                  <c:v>0.20143816843382836</c:v>
                </c:pt>
                <c:pt idx="347">
                  <c:v>0.11248125649766838</c:v>
                </c:pt>
                <c:pt idx="348">
                  <c:v>7.3741724864617345E-2</c:v>
                </c:pt>
                <c:pt idx="349">
                  <c:v>4.8870736856806013E-2</c:v>
                </c:pt>
                <c:pt idx="350">
                  <c:v>3.6709956975165978E-2</c:v>
                </c:pt>
                <c:pt idx="351">
                  <c:v>3.3390413463090567E-2</c:v>
                </c:pt>
                <c:pt idx="352">
                  <c:v>3.2164914532105723E-2</c:v>
                </c:pt>
                <c:pt idx="353">
                  <c:v>2.5320566300010078E-2</c:v>
                </c:pt>
                <c:pt idx="354">
                  <c:v>2.2459695633075146E-2</c:v>
                </c:pt>
                <c:pt idx="355">
                  <c:v>1.6860461413047759E-2</c:v>
                </c:pt>
                <c:pt idx="356">
                  <c:v>1.613921900109434E-2</c:v>
                </c:pt>
                <c:pt idx="357">
                  <c:v>1.3011790790037335E-2</c:v>
                </c:pt>
                <c:pt idx="358">
                  <c:v>1.493400377511999E-2</c:v>
                </c:pt>
                <c:pt idx="359">
                  <c:v>1.4822191475276945E-2</c:v>
                </c:pt>
                <c:pt idx="360">
                  <c:v>1.6581017806369027E-2</c:v>
                </c:pt>
                <c:pt idx="361">
                  <c:v>1.5104200252898652E-2</c:v>
                </c:pt>
                <c:pt idx="362">
                  <c:v>1.0466131941045927E-2</c:v>
                </c:pt>
                <c:pt idx="363">
                  <c:v>1.0840651651971242E-2</c:v>
                </c:pt>
                <c:pt idx="364">
                  <c:v>6.3883403761621441E-3</c:v>
                </c:pt>
                <c:pt idx="365">
                  <c:v>8.4992922698731588E-3</c:v>
                </c:pt>
                <c:pt idx="366">
                  <c:v>7.5363565680337053E-3</c:v>
                </c:pt>
                <c:pt idx="367">
                  <c:v>5.6416189562198344E-3</c:v>
                </c:pt>
                <c:pt idx="368">
                  <c:v>6.7366490784959406E-3</c:v>
                </c:pt>
                <c:pt idx="369">
                  <c:v>5.8824360635663601E-3</c:v>
                </c:pt>
                <c:pt idx="370">
                  <c:v>6.6766678083364089E-3</c:v>
                </c:pt>
                <c:pt idx="371">
                  <c:v>3.7813265675686095E-3</c:v>
                </c:pt>
                <c:pt idx="372">
                  <c:v>5.1143075870393922E-3</c:v>
                </c:pt>
                <c:pt idx="373">
                  <c:v>8.3708087355260953E-3</c:v>
                </c:pt>
                <c:pt idx="374">
                  <c:v>6.5410322161532754E-3</c:v>
                </c:pt>
                <c:pt idx="375">
                  <c:v>5.4284911184220843E-3</c:v>
                </c:pt>
                <c:pt idx="376">
                  <c:v>2.5488498646054629E-3</c:v>
                </c:pt>
                <c:pt idx="377">
                  <c:v>4.1393524986814544E-3</c:v>
                </c:pt>
                <c:pt idx="378">
                  <c:v>3.1131288486355296E-3</c:v>
                </c:pt>
                <c:pt idx="379">
                  <c:v>2.0888381871939478E-3</c:v>
                </c:pt>
                <c:pt idx="380">
                  <c:v>3.6896680505511771E-3</c:v>
                </c:pt>
                <c:pt idx="381">
                  <c:v>3.1040580619471148E-3</c:v>
                </c:pt>
                <c:pt idx="382">
                  <c:v>5.3063706023004659E-3</c:v>
                </c:pt>
                <c:pt idx="383">
                  <c:v>4.9107559649175844E-3</c:v>
                </c:pt>
                <c:pt idx="384">
                  <c:v>3.5841965870971335E-3</c:v>
                </c:pt>
                <c:pt idx="385">
                  <c:v>2.039480432273861E-3</c:v>
                </c:pt>
                <c:pt idx="386">
                  <c:v>1.7233227174477167E-3</c:v>
                </c:pt>
                <c:pt idx="387">
                  <c:v>2.824695260529714E-3</c:v>
                </c:pt>
                <c:pt idx="388">
                  <c:v>7.8809973452699164E-4</c:v>
                </c:pt>
                <c:pt idx="389">
                  <c:v>1.6007712399323435E-3</c:v>
                </c:pt>
                <c:pt idx="390">
                  <c:v>4.7370167309755537E-3</c:v>
                </c:pt>
                <c:pt idx="391">
                  <c:v>1.9496566700136662E-3</c:v>
                </c:pt>
                <c:pt idx="392">
                  <c:v>2.1859344229737628E-3</c:v>
                </c:pt>
                <c:pt idx="393">
                  <c:v>-1.2069726611874123E-3</c:v>
                </c:pt>
                <c:pt idx="394">
                  <c:v>1.6443870680473976E-3</c:v>
                </c:pt>
                <c:pt idx="395">
                  <c:v>-2.1543205527914146E-5</c:v>
                </c:pt>
                <c:pt idx="396">
                  <c:v>1.9112725864654497E-3</c:v>
                </c:pt>
                <c:pt idx="397">
                  <c:v>1.3457564897286038E-3</c:v>
                </c:pt>
                <c:pt idx="398">
                  <c:v>-4.5197979287709055E-3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E5C-4B66-9D83-ECA3976063E4}"/>
            </c:ext>
          </c:extLst>
        </c:ser>
        <c:ser>
          <c:idx val="3"/>
          <c:order val="3"/>
          <c:tx>
            <c:v>A comp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Deconvolution!$A$11:$A$409</c:f>
              <c:numCache>
                <c:formatCode>0</c:formatCode>
                <c:ptCount val="399"/>
                <c:pt idx="0">
                  <c:v>1000.927</c:v>
                </c:pt>
                <c:pt idx="1">
                  <c:v>1001.927</c:v>
                </c:pt>
                <c:pt idx="2">
                  <c:v>1002.927</c:v>
                </c:pt>
                <c:pt idx="3">
                  <c:v>1003.927</c:v>
                </c:pt>
                <c:pt idx="4">
                  <c:v>1004.927</c:v>
                </c:pt>
                <c:pt idx="5">
                  <c:v>1005.927</c:v>
                </c:pt>
                <c:pt idx="6">
                  <c:v>1006.927</c:v>
                </c:pt>
                <c:pt idx="7">
                  <c:v>1007.927</c:v>
                </c:pt>
                <c:pt idx="8">
                  <c:v>1008.927</c:v>
                </c:pt>
                <c:pt idx="9">
                  <c:v>1009.927</c:v>
                </c:pt>
                <c:pt idx="10">
                  <c:v>1010.927</c:v>
                </c:pt>
                <c:pt idx="11">
                  <c:v>1011.927</c:v>
                </c:pt>
                <c:pt idx="12">
                  <c:v>1012.927</c:v>
                </c:pt>
                <c:pt idx="13">
                  <c:v>1013.927</c:v>
                </c:pt>
                <c:pt idx="14">
                  <c:v>1014.927</c:v>
                </c:pt>
                <c:pt idx="15">
                  <c:v>1015.927</c:v>
                </c:pt>
                <c:pt idx="16">
                  <c:v>1016.927</c:v>
                </c:pt>
                <c:pt idx="17">
                  <c:v>1017.927</c:v>
                </c:pt>
                <c:pt idx="18">
                  <c:v>1018.927</c:v>
                </c:pt>
                <c:pt idx="19">
                  <c:v>1019.927</c:v>
                </c:pt>
                <c:pt idx="20">
                  <c:v>1020.927</c:v>
                </c:pt>
                <c:pt idx="21">
                  <c:v>1021.927</c:v>
                </c:pt>
                <c:pt idx="22">
                  <c:v>1022.927</c:v>
                </c:pt>
                <c:pt idx="23">
                  <c:v>1023.927</c:v>
                </c:pt>
                <c:pt idx="24">
                  <c:v>1024.9269999999999</c:v>
                </c:pt>
                <c:pt idx="25">
                  <c:v>1025.9269999999999</c:v>
                </c:pt>
                <c:pt idx="26">
                  <c:v>1026.9269999999999</c:v>
                </c:pt>
                <c:pt idx="27">
                  <c:v>1027.9269999999999</c:v>
                </c:pt>
                <c:pt idx="28">
                  <c:v>1028.9269999999999</c:v>
                </c:pt>
                <c:pt idx="29">
                  <c:v>1029.9269999999999</c:v>
                </c:pt>
                <c:pt idx="30">
                  <c:v>1030.9269999999999</c:v>
                </c:pt>
                <c:pt idx="31">
                  <c:v>1031.9269999999999</c:v>
                </c:pt>
                <c:pt idx="32">
                  <c:v>1032.9269999999999</c:v>
                </c:pt>
                <c:pt idx="33">
                  <c:v>1033.9269999999999</c:v>
                </c:pt>
                <c:pt idx="34">
                  <c:v>1034.9269999999999</c:v>
                </c:pt>
                <c:pt idx="35">
                  <c:v>1035.9269999999999</c:v>
                </c:pt>
                <c:pt idx="36">
                  <c:v>1036.9269999999999</c:v>
                </c:pt>
                <c:pt idx="37">
                  <c:v>1037.9269999999999</c:v>
                </c:pt>
                <c:pt idx="38">
                  <c:v>1038.9269999999999</c:v>
                </c:pt>
                <c:pt idx="39">
                  <c:v>1039.9269999999999</c:v>
                </c:pt>
                <c:pt idx="40">
                  <c:v>1040.9269999999999</c:v>
                </c:pt>
                <c:pt idx="41">
                  <c:v>1041.9269999999999</c:v>
                </c:pt>
                <c:pt idx="42">
                  <c:v>1042.9269999999999</c:v>
                </c:pt>
                <c:pt idx="43">
                  <c:v>1043.9269999999999</c:v>
                </c:pt>
                <c:pt idx="44">
                  <c:v>1044.9269999999999</c:v>
                </c:pt>
                <c:pt idx="45">
                  <c:v>1045.9269999999999</c:v>
                </c:pt>
                <c:pt idx="46">
                  <c:v>1046.9269999999999</c:v>
                </c:pt>
                <c:pt idx="47">
                  <c:v>1047.9269999999999</c:v>
                </c:pt>
                <c:pt idx="48">
                  <c:v>1048.9269999999999</c:v>
                </c:pt>
                <c:pt idx="49">
                  <c:v>1049.9269999999999</c:v>
                </c:pt>
                <c:pt idx="50">
                  <c:v>1050.9269999999999</c:v>
                </c:pt>
                <c:pt idx="51">
                  <c:v>1051.9269999999999</c:v>
                </c:pt>
                <c:pt idx="52">
                  <c:v>1052.9269999999999</c:v>
                </c:pt>
                <c:pt idx="53">
                  <c:v>1053.9269999999999</c:v>
                </c:pt>
                <c:pt idx="54">
                  <c:v>1054.9269999999999</c:v>
                </c:pt>
                <c:pt idx="55">
                  <c:v>1055.9269999999999</c:v>
                </c:pt>
                <c:pt idx="56">
                  <c:v>1056.9269999999999</c:v>
                </c:pt>
                <c:pt idx="57">
                  <c:v>1057.9269999999999</c:v>
                </c:pt>
                <c:pt idx="58">
                  <c:v>1058.9269999999999</c:v>
                </c:pt>
                <c:pt idx="59">
                  <c:v>1059.9269999999999</c:v>
                </c:pt>
                <c:pt idx="60">
                  <c:v>1060.9269999999999</c:v>
                </c:pt>
                <c:pt idx="61">
                  <c:v>1061.9269999999999</c:v>
                </c:pt>
                <c:pt idx="62">
                  <c:v>1062.9269999999999</c:v>
                </c:pt>
                <c:pt idx="63">
                  <c:v>1063.9269999999999</c:v>
                </c:pt>
                <c:pt idx="64">
                  <c:v>1064.9269999999999</c:v>
                </c:pt>
                <c:pt idx="65">
                  <c:v>1065.9269999999999</c:v>
                </c:pt>
                <c:pt idx="66">
                  <c:v>1066.9269999999999</c:v>
                </c:pt>
                <c:pt idx="67">
                  <c:v>1067.9269999999999</c:v>
                </c:pt>
                <c:pt idx="68">
                  <c:v>1068.9269999999999</c:v>
                </c:pt>
                <c:pt idx="69">
                  <c:v>1069.9269999999999</c:v>
                </c:pt>
                <c:pt idx="70">
                  <c:v>1070.9269999999999</c:v>
                </c:pt>
                <c:pt idx="71">
                  <c:v>1071.9269999999999</c:v>
                </c:pt>
                <c:pt idx="72">
                  <c:v>1072.9269999999999</c:v>
                </c:pt>
                <c:pt idx="73">
                  <c:v>1073.9269999999999</c:v>
                </c:pt>
                <c:pt idx="74">
                  <c:v>1074.9269999999999</c:v>
                </c:pt>
                <c:pt idx="75">
                  <c:v>1075.9269999999999</c:v>
                </c:pt>
                <c:pt idx="76">
                  <c:v>1076.9269999999999</c:v>
                </c:pt>
                <c:pt idx="77">
                  <c:v>1077.9269999999999</c:v>
                </c:pt>
                <c:pt idx="78">
                  <c:v>1078.9269999999999</c:v>
                </c:pt>
                <c:pt idx="79">
                  <c:v>1079.9269999999999</c:v>
                </c:pt>
                <c:pt idx="80">
                  <c:v>1080.9269999999999</c:v>
                </c:pt>
                <c:pt idx="81">
                  <c:v>1081.9269999999999</c:v>
                </c:pt>
                <c:pt idx="82">
                  <c:v>1082.9269999999999</c:v>
                </c:pt>
                <c:pt idx="83">
                  <c:v>1083.9269999999999</c:v>
                </c:pt>
                <c:pt idx="84">
                  <c:v>1084.9269999999999</c:v>
                </c:pt>
                <c:pt idx="85">
                  <c:v>1085.9269999999999</c:v>
                </c:pt>
                <c:pt idx="86">
                  <c:v>1086.9269999999999</c:v>
                </c:pt>
                <c:pt idx="87">
                  <c:v>1087.9269999999999</c:v>
                </c:pt>
                <c:pt idx="88">
                  <c:v>1088.9269999999999</c:v>
                </c:pt>
                <c:pt idx="89">
                  <c:v>1089.9269999999999</c:v>
                </c:pt>
                <c:pt idx="90">
                  <c:v>1090.9269999999999</c:v>
                </c:pt>
                <c:pt idx="91">
                  <c:v>1091.9269999999999</c:v>
                </c:pt>
                <c:pt idx="92">
                  <c:v>1092.9269999999999</c:v>
                </c:pt>
                <c:pt idx="93">
                  <c:v>1093.9269999999999</c:v>
                </c:pt>
                <c:pt idx="94">
                  <c:v>1094.9269999999999</c:v>
                </c:pt>
                <c:pt idx="95">
                  <c:v>1095.9269999999999</c:v>
                </c:pt>
                <c:pt idx="96">
                  <c:v>1096.9269999999999</c:v>
                </c:pt>
                <c:pt idx="97">
                  <c:v>1097.9269999999999</c:v>
                </c:pt>
                <c:pt idx="98">
                  <c:v>1098.9269999999999</c:v>
                </c:pt>
                <c:pt idx="99">
                  <c:v>1099.9269999999999</c:v>
                </c:pt>
                <c:pt idx="100">
                  <c:v>1100.9269999999999</c:v>
                </c:pt>
                <c:pt idx="101">
                  <c:v>1101.9269999999999</c:v>
                </c:pt>
                <c:pt idx="102">
                  <c:v>1102.9269999999999</c:v>
                </c:pt>
                <c:pt idx="103">
                  <c:v>1103.9269999999999</c:v>
                </c:pt>
                <c:pt idx="104">
                  <c:v>1104.9269999999999</c:v>
                </c:pt>
                <c:pt idx="105">
                  <c:v>1105.9269999999999</c:v>
                </c:pt>
                <c:pt idx="106">
                  <c:v>1106.9269999999999</c:v>
                </c:pt>
                <c:pt idx="107">
                  <c:v>1107.9269999999999</c:v>
                </c:pt>
                <c:pt idx="108">
                  <c:v>1108.9269999999999</c:v>
                </c:pt>
                <c:pt idx="109">
                  <c:v>1109.9269999999999</c:v>
                </c:pt>
                <c:pt idx="110">
                  <c:v>1110.9269999999999</c:v>
                </c:pt>
                <c:pt idx="111">
                  <c:v>1111.9269999999999</c:v>
                </c:pt>
                <c:pt idx="112">
                  <c:v>1112.9269999999999</c:v>
                </c:pt>
                <c:pt idx="113">
                  <c:v>1113.9269999999999</c:v>
                </c:pt>
                <c:pt idx="114">
                  <c:v>1114.9269999999999</c:v>
                </c:pt>
                <c:pt idx="115">
                  <c:v>1115.9269999999999</c:v>
                </c:pt>
                <c:pt idx="116">
                  <c:v>1116.9269999999999</c:v>
                </c:pt>
                <c:pt idx="117">
                  <c:v>1117.9269999999999</c:v>
                </c:pt>
                <c:pt idx="118">
                  <c:v>1118.9269999999999</c:v>
                </c:pt>
                <c:pt idx="119">
                  <c:v>1119.9269999999999</c:v>
                </c:pt>
                <c:pt idx="120">
                  <c:v>1120.9269999999999</c:v>
                </c:pt>
                <c:pt idx="121">
                  <c:v>1121.9269999999999</c:v>
                </c:pt>
                <c:pt idx="122">
                  <c:v>1122.9269999999999</c:v>
                </c:pt>
                <c:pt idx="123">
                  <c:v>1123.9269999999999</c:v>
                </c:pt>
                <c:pt idx="124">
                  <c:v>1124.9269999999999</c:v>
                </c:pt>
                <c:pt idx="125">
                  <c:v>1125.9269999999999</c:v>
                </c:pt>
                <c:pt idx="126">
                  <c:v>1126.9269999999999</c:v>
                </c:pt>
                <c:pt idx="127">
                  <c:v>1127.9269999999999</c:v>
                </c:pt>
                <c:pt idx="128">
                  <c:v>1128.9269999999999</c:v>
                </c:pt>
                <c:pt idx="129">
                  <c:v>1129.9269999999999</c:v>
                </c:pt>
                <c:pt idx="130">
                  <c:v>1130.9269999999999</c:v>
                </c:pt>
                <c:pt idx="131">
                  <c:v>1131.9269999999999</c:v>
                </c:pt>
                <c:pt idx="132">
                  <c:v>1132.9269999999999</c:v>
                </c:pt>
                <c:pt idx="133">
                  <c:v>1133.9269999999999</c:v>
                </c:pt>
                <c:pt idx="134">
                  <c:v>1134.9269999999999</c:v>
                </c:pt>
                <c:pt idx="135">
                  <c:v>1135.9269999999999</c:v>
                </c:pt>
                <c:pt idx="136">
                  <c:v>1136.9269999999999</c:v>
                </c:pt>
                <c:pt idx="137">
                  <c:v>1137.9269999999999</c:v>
                </c:pt>
                <c:pt idx="138">
                  <c:v>1138.9269999999999</c:v>
                </c:pt>
                <c:pt idx="139">
                  <c:v>1139.9269999999999</c:v>
                </c:pt>
                <c:pt idx="140">
                  <c:v>1140.9269999999999</c:v>
                </c:pt>
                <c:pt idx="141">
                  <c:v>1141.9269999999999</c:v>
                </c:pt>
                <c:pt idx="142">
                  <c:v>1142.9269999999999</c:v>
                </c:pt>
                <c:pt idx="143">
                  <c:v>1143.9269999999999</c:v>
                </c:pt>
                <c:pt idx="144">
                  <c:v>1144.9269999999999</c:v>
                </c:pt>
                <c:pt idx="145">
                  <c:v>1145.9269999999999</c:v>
                </c:pt>
                <c:pt idx="146">
                  <c:v>1146.9269999999999</c:v>
                </c:pt>
                <c:pt idx="147">
                  <c:v>1147.9269999999999</c:v>
                </c:pt>
                <c:pt idx="148">
                  <c:v>1148.9269999999999</c:v>
                </c:pt>
                <c:pt idx="149">
                  <c:v>1149.9269999999999</c:v>
                </c:pt>
                <c:pt idx="150">
                  <c:v>1150.9269999999999</c:v>
                </c:pt>
                <c:pt idx="151">
                  <c:v>1151.9269999999999</c:v>
                </c:pt>
                <c:pt idx="152">
                  <c:v>1152.9269999999999</c:v>
                </c:pt>
                <c:pt idx="153">
                  <c:v>1153.9269999999999</c:v>
                </c:pt>
                <c:pt idx="154">
                  <c:v>1154.9269999999999</c:v>
                </c:pt>
                <c:pt idx="155">
                  <c:v>1155.9269999999999</c:v>
                </c:pt>
                <c:pt idx="156">
                  <c:v>1156.9269999999999</c:v>
                </c:pt>
                <c:pt idx="157">
                  <c:v>1157.9269999999999</c:v>
                </c:pt>
                <c:pt idx="158">
                  <c:v>1158.9269999999999</c:v>
                </c:pt>
                <c:pt idx="159">
                  <c:v>1159.9269999999999</c:v>
                </c:pt>
                <c:pt idx="160">
                  <c:v>1160.9269999999999</c:v>
                </c:pt>
                <c:pt idx="161">
                  <c:v>1161.9269999999999</c:v>
                </c:pt>
                <c:pt idx="162">
                  <c:v>1162.9269999999999</c:v>
                </c:pt>
                <c:pt idx="163">
                  <c:v>1163.9269999999999</c:v>
                </c:pt>
                <c:pt idx="164">
                  <c:v>1164.9269999999999</c:v>
                </c:pt>
                <c:pt idx="165">
                  <c:v>1165.9269999999999</c:v>
                </c:pt>
                <c:pt idx="166">
                  <c:v>1166.9269999999999</c:v>
                </c:pt>
                <c:pt idx="167">
                  <c:v>1167.9269999999999</c:v>
                </c:pt>
                <c:pt idx="168">
                  <c:v>1168.9269999999999</c:v>
                </c:pt>
                <c:pt idx="169">
                  <c:v>1169.9269999999999</c:v>
                </c:pt>
                <c:pt idx="170">
                  <c:v>1170.9269999999999</c:v>
                </c:pt>
                <c:pt idx="171">
                  <c:v>1171.9269999999999</c:v>
                </c:pt>
                <c:pt idx="172">
                  <c:v>1172.9269999999999</c:v>
                </c:pt>
                <c:pt idx="173">
                  <c:v>1173.9269999999999</c:v>
                </c:pt>
                <c:pt idx="174">
                  <c:v>1174.9269999999999</c:v>
                </c:pt>
                <c:pt idx="175">
                  <c:v>1175.9269999999999</c:v>
                </c:pt>
                <c:pt idx="176">
                  <c:v>1176.9269999999999</c:v>
                </c:pt>
                <c:pt idx="177">
                  <c:v>1177.9269999999999</c:v>
                </c:pt>
                <c:pt idx="178">
                  <c:v>1178.9269999999999</c:v>
                </c:pt>
                <c:pt idx="179">
                  <c:v>1179.9269999999999</c:v>
                </c:pt>
                <c:pt idx="180">
                  <c:v>1180.9269999999999</c:v>
                </c:pt>
                <c:pt idx="181">
                  <c:v>1181.9269999999999</c:v>
                </c:pt>
                <c:pt idx="182">
                  <c:v>1182.9269999999999</c:v>
                </c:pt>
                <c:pt idx="183">
                  <c:v>1183.9269999999999</c:v>
                </c:pt>
                <c:pt idx="184">
                  <c:v>1184.9269999999999</c:v>
                </c:pt>
                <c:pt idx="185">
                  <c:v>1185.9269999999999</c:v>
                </c:pt>
                <c:pt idx="186">
                  <c:v>1186.9269999999999</c:v>
                </c:pt>
                <c:pt idx="187">
                  <c:v>1187.9269999999999</c:v>
                </c:pt>
                <c:pt idx="188">
                  <c:v>1188.9269999999999</c:v>
                </c:pt>
                <c:pt idx="189">
                  <c:v>1189.9269999999999</c:v>
                </c:pt>
                <c:pt idx="190">
                  <c:v>1190.9269999999999</c:v>
                </c:pt>
                <c:pt idx="191">
                  <c:v>1191.9269999999999</c:v>
                </c:pt>
                <c:pt idx="192">
                  <c:v>1192.9269999999999</c:v>
                </c:pt>
                <c:pt idx="193">
                  <c:v>1193.9269999999999</c:v>
                </c:pt>
                <c:pt idx="194">
                  <c:v>1194.9269999999999</c:v>
                </c:pt>
                <c:pt idx="195">
                  <c:v>1195.9269999999999</c:v>
                </c:pt>
                <c:pt idx="196">
                  <c:v>1196.9269999999999</c:v>
                </c:pt>
                <c:pt idx="197">
                  <c:v>1197.9269999999999</c:v>
                </c:pt>
                <c:pt idx="198">
                  <c:v>1198.9269999999999</c:v>
                </c:pt>
                <c:pt idx="199">
                  <c:v>1199.9269999999999</c:v>
                </c:pt>
                <c:pt idx="200">
                  <c:v>1200.9269999999999</c:v>
                </c:pt>
                <c:pt idx="201">
                  <c:v>1201.9269999999999</c:v>
                </c:pt>
                <c:pt idx="202">
                  <c:v>1202.9269999999999</c:v>
                </c:pt>
                <c:pt idx="203">
                  <c:v>1203.9269999999999</c:v>
                </c:pt>
                <c:pt idx="204">
                  <c:v>1204.9269999999999</c:v>
                </c:pt>
                <c:pt idx="205">
                  <c:v>1205.9269999999999</c:v>
                </c:pt>
                <c:pt idx="206">
                  <c:v>1206.9269999999999</c:v>
                </c:pt>
                <c:pt idx="207">
                  <c:v>1207.9269999999999</c:v>
                </c:pt>
                <c:pt idx="208">
                  <c:v>1208.9269999999999</c:v>
                </c:pt>
                <c:pt idx="209">
                  <c:v>1209.9269999999999</c:v>
                </c:pt>
                <c:pt idx="210">
                  <c:v>1210.9269999999999</c:v>
                </c:pt>
                <c:pt idx="211">
                  <c:v>1211.9269999999999</c:v>
                </c:pt>
                <c:pt idx="212">
                  <c:v>1212.9269999999999</c:v>
                </c:pt>
                <c:pt idx="213">
                  <c:v>1213.9269999999999</c:v>
                </c:pt>
                <c:pt idx="214">
                  <c:v>1214.9269999999999</c:v>
                </c:pt>
                <c:pt idx="215">
                  <c:v>1215.9269999999999</c:v>
                </c:pt>
                <c:pt idx="216">
                  <c:v>1216.9269999999999</c:v>
                </c:pt>
                <c:pt idx="217">
                  <c:v>1217.9269999999999</c:v>
                </c:pt>
                <c:pt idx="218">
                  <c:v>1218.9269999999999</c:v>
                </c:pt>
                <c:pt idx="219">
                  <c:v>1219.9269999999999</c:v>
                </c:pt>
                <c:pt idx="220">
                  <c:v>1220.9269999999999</c:v>
                </c:pt>
                <c:pt idx="221">
                  <c:v>1221.9269999999999</c:v>
                </c:pt>
                <c:pt idx="222">
                  <c:v>1222.9269999999999</c:v>
                </c:pt>
                <c:pt idx="223">
                  <c:v>1223.9269999999999</c:v>
                </c:pt>
                <c:pt idx="224">
                  <c:v>1224.9269999999999</c:v>
                </c:pt>
                <c:pt idx="225">
                  <c:v>1225.9269999999999</c:v>
                </c:pt>
                <c:pt idx="226">
                  <c:v>1226.9269999999999</c:v>
                </c:pt>
                <c:pt idx="227">
                  <c:v>1227.9269999999999</c:v>
                </c:pt>
                <c:pt idx="228">
                  <c:v>1228.9269999999999</c:v>
                </c:pt>
                <c:pt idx="229">
                  <c:v>1229.9269999999999</c:v>
                </c:pt>
                <c:pt idx="230">
                  <c:v>1230.9269999999999</c:v>
                </c:pt>
                <c:pt idx="231">
                  <c:v>1231.9269999999999</c:v>
                </c:pt>
                <c:pt idx="232">
                  <c:v>1232.9269999999999</c:v>
                </c:pt>
                <c:pt idx="233">
                  <c:v>1233.9269999999999</c:v>
                </c:pt>
                <c:pt idx="234">
                  <c:v>1234.9269999999999</c:v>
                </c:pt>
                <c:pt idx="235">
                  <c:v>1235.9269999999999</c:v>
                </c:pt>
                <c:pt idx="236">
                  <c:v>1236.9269999999999</c:v>
                </c:pt>
                <c:pt idx="237">
                  <c:v>1237.9269999999999</c:v>
                </c:pt>
                <c:pt idx="238">
                  <c:v>1238.9269999999999</c:v>
                </c:pt>
                <c:pt idx="239">
                  <c:v>1239.9269999999999</c:v>
                </c:pt>
                <c:pt idx="240">
                  <c:v>1240.9269999999999</c:v>
                </c:pt>
                <c:pt idx="241">
                  <c:v>1241.9269999999999</c:v>
                </c:pt>
                <c:pt idx="242">
                  <c:v>1242.9269999999999</c:v>
                </c:pt>
                <c:pt idx="243">
                  <c:v>1243.9269999999999</c:v>
                </c:pt>
                <c:pt idx="244">
                  <c:v>1244.9269999999999</c:v>
                </c:pt>
                <c:pt idx="245">
                  <c:v>1245.9269999999999</c:v>
                </c:pt>
                <c:pt idx="246">
                  <c:v>1246.9269999999999</c:v>
                </c:pt>
                <c:pt idx="247">
                  <c:v>1247.9269999999999</c:v>
                </c:pt>
                <c:pt idx="248">
                  <c:v>1248.9269999999999</c:v>
                </c:pt>
                <c:pt idx="249">
                  <c:v>1249.9269999999999</c:v>
                </c:pt>
                <c:pt idx="250">
                  <c:v>1250.9269999999999</c:v>
                </c:pt>
                <c:pt idx="251">
                  <c:v>1251.9269999999999</c:v>
                </c:pt>
                <c:pt idx="252">
                  <c:v>1252.9269999999999</c:v>
                </c:pt>
                <c:pt idx="253">
                  <c:v>1253.9269999999999</c:v>
                </c:pt>
                <c:pt idx="254">
                  <c:v>1254.9269999999999</c:v>
                </c:pt>
                <c:pt idx="255">
                  <c:v>1255.9269999999999</c:v>
                </c:pt>
                <c:pt idx="256">
                  <c:v>1256.9269999999999</c:v>
                </c:pt>
                <c:pt idx="257">
                  <c:v>1257.9269999999999</c:v>
                </c:pt>
                <c:pt idx="258">
                  <c:v>1258.9269999999999</c:v>
                </c:pt>
                <c:pt idx="259">
                  <c:v>1259.9269999999999</c:v>
                </c:pt>
                <c:pt idx="260">
                  <c:v>1260.9269999999999</c:v>
                </c:pt>
                <c:pt idx="261">
                  <c:v>1261.9269999999999</c:v>
                </c:pt>
                <c:pt idx="262">
                  <c:v>1262.9269999999999</c:v>
                </c:pt>
                <c:pt idx="263">
                  <c:v>1263.9269999999999</c:v>
                </c:pt>
                <c:pt idx="264">
                  <c:v>1264.9269999999999</c:v>
                </c:pt>
                <c:pt idx="265">
                  <c:v>1265.9269999999999</c:v>
                </c:pt>
                <c:pt idx="266">
                  <c:v>1266.9269999999999</c:v>
                </c:pt>
                <c:pt idx="267">
                  <c:v>1267.9269999999999</c:v>
                </c:pt>
                <c:pt idx="268">
                  <c:v>1268.9269999999999</c:v>
                </c:pt>
                <c:pt idx="269">
                  <c:v>1269.9269999999999</c:v>
                </c:pt>
                <c:pt idx="270">
                  <c:v>1270.9269999999999</c:v>
                </c:pt>
                <c:pt idx="271">
                  <c:v>1271.9269999999999</c:v>
                </c:pt>
                <c:pt idx="272">
                  <c:v>1272.9269999999999</c:v>
                </c:pt>
                <c:pt idx="273">
                  <c:v>1273.9269999999999</c:v>
                </c:pt>
                <c:pt idx="274">
                  <c:v>1274.9269999999999</c:v>
                </c:pt>
                <c:pt idx="275">
                  <c:v>1275.9269999999999</c:v>
                </c:pt>
                <c:pt idx="276">
                  <c:v>1276.9269999999999</c:v>
                </c:pt>
                <c:pt idx="277">
                  <c:v>1277.9269999999999</c:v>
                </c:pt>
                <c:pt idx="278">
                  <c:v>1278.9269999999999</c:v>
                </c:pt>
                <c:pt idx="279">
                  <c:v>1279.9269999999999</c:v>
                </c:pt>
                <c:pt idx="280">
                  <c:v>1280.9269999999999</c:v>
                </c:pt>
                <c:pt idx="281">
                  <c:v>1281.9269999999999</c:v>
                </c:pt>
                <c:pt idx="282">
                  <c:v>1282.9269999999999</c:v>
                </c:pt>
                <c:pt idx="283">
                  <c:v>1283.9269999999999</c:v>
                </c:pt>
                <c:pt idx="284">
                  <c:v>1284.9269999999999</c:v>
                </c:pt>
                <c:pt idx="285">
                  <c:v>1285.9269999999999</c:v>
                </c:pt>
                <c:pt idx="286">
                  <c:v>1286.9269999999999</c:v>
                </c:pt>
                <c:pt idx="287">
                  <c:v>1287.9269999999999</c:v>
                </c:pt>
                <c:pt idx="288">
                  <c:v>1288.9269999999999</c:v>
                </c:pt>
                <c:pt idx="289">
                  <c:v>1289.9269999999999</c:v>
                </c:pt>
                <c:pt idx="290">
                  <c:v>1290.9269999999999</c:v>
                </c:pt>
                <c:pt idx="291">
                  <c:v>1291.9269999999999</c:v>
                </c:pt>
                <c:pt idx="292">
                  <c:v>1292.9269999999999</c:v>
                </c:pt>
                <c:pt idx="293">
                  <c:v>1293.9269999999999</c:v>
                </c:pt>
                <c:pt idx="294">
                  <c:v>1294.9269999999999</c:v>
                </c:pt>
                <c:pt idx="295">
                  <c:v>1295.9269999999999</c:v>
                </c:pt>
                <c:pt idx="296">
                  <c:v>1296.9269999999999</c:v>
                </c:pt>
                <c:pt idx="297">
                  <c:v>1297.9269999999999</c:v>
                </c:pt>
                <c:pt idx="298">
                  <c:v>1298.9269999999999</c:v>
                </c:pt>
                <c:pt idx="299">
                  <c:v>1299.9269999999999</c:v>
                </c:pt>
                <c:pt idx="300">
                  <c:v>1300.9269999999999</c:v>
                </c:pt>
                <c:pt idx="301">
                  <c:v>1301.9269999999999</c:v>
                </c:pt>
                <c:pt idx="302">
                  <c:v>1302.9269999999999</c:v>
                </c:pt>
                <c:pt idx="303">
                  <c:v>1303.9269999999999</c:v>
                </c:pt>
                <c:pt idx="304">
                  <c:v>1304.9269999999999</c:v>
                </c:pt>
                <c:pt idx="305">
                  <c:v>1305.9269999999999</c:v>
                </c:pt>
                <c:pt idx="306">
                  <c:v>1306.9269999999999</c:v>
                </c:pt>
                <c:pt idx="307">
                  <c:v>1307.9269999999999</c:v>
                </c:pt>
                <c:pt idx="308">
                  <c:v>1308.9269999999999</c:v>
                </c:pt>
                <c:pt idx="309">
                  <c:v>1309.9269999999999</c:v>
                </c:pt>
                <c:pt idx="310">
                  <c:v>1310.9269999999999</c:v>
                </c:pt>
                <c:pt idx="311">
                  <c:v>1311.9269999999999</c:v>
                </c:pt>
                <c:pt idx="312">
                  <c:v>1312.9269999999999</c:v>
                </c:pt>
                <c:pt idx="313">
                  <c:v>1313.9269999999999</c:v>
                </c:pt>
                <c:pt idx="314">
                  <c:v>1314.9269999999999</c:v>
                </c:pt>
                <c:pt idx="315">
                  <c:v>1315.9269999999999</c:v>
                </c:pt>
                <c:pt idx="316">
                  <c:v>1316.9269999999999</c:v>
                </c:pt>
                <c:pt idx="317">
                  <c:v>1317.9269999999999</c:v>
                </c:pt>
                <c:pt idx="318">
                  <c:v>1318.9269999999999</c:v>
                </c:pt>
                <c:pt idx="319">
                  <c:v>1319.9269999999999</c:v>
                </c:pt>
                <c:pt idx="320">
                  <c:v>1320.9269999999999</c:v>
                </c:pt>
                <c:pt idx="321">
                  <c:v>1321.9269999999999</c:v>
                </c:pt>
                <c:pt idx="322">
                  <c:v>1322.9269999999999</c:v>
                </c:pt>
                <c:pt idx="323">
                  <c:v>1323.9269999999999</c:v>
                </c:pt>
                <c:pt idx="324">
                  <c:v>1324.9269999999999</c:v>
                </c:pt>
                <c:pt idx="325">
                  <c:v>1325.9269999999999</c:v>
                </c:pt>
                <c:pt idx="326">
                  <c:v>1326.9269999999999</c:v>
                </c:pt>
                <c:pt idx="327">
                  <c:v>1327.9269999999999</c:v>
                </c:pt>
                <c:pt idx="328">
                  <c:v>1328.9269999999999</c:v>
                </c:pt>
                <c:pt idx="329">
                  <c:v>1329.9269999999999</c:v>
                </c:pt>
                <c:pt idx="330">
                  <c:v>1330.9269999999999</c:v>
                </c:pt>
                <c:pt idx="331">
                  <c:v>1331.9269999999999</c:v>
                </c:pt>
                <c:pt idx="332">
                  <c:v>1332.9269999999999</c:v>
                </c:pt>
                <c:pt idx="333">
                  <c:v>1333.9269999999999</c:v>
                </c:pt>
                <c:pt idx="334">
                  <c:v>1334.9269999999999</c:v>
                </c:pt>
                <c:pt idx="335">
                  <c:v>1335.9269999999999</c:v>
                </c:pt>
                <c:pt idx="336">
                  <c:v>1336.9269999999999</c:v>
                </c:pt>
                <c:pt idx="337">
                  <c:v>1337.9269999999999</c:v>
                </c:pt>
                <c:pt idx="338">
                  <c:v>1338.9269999999999</c:v>
                </c:pt>
                <c:pt idx="339">
                  <c:v>1339.9269999999999</c:v>
                </c:pt>
                <c:pt idx="340">
                  <c:v>1340.9269999999999</c:v>
                </c:pt>
                <c:pt idx="341">
                  <c:v>1341.9269999999999</c:v>
                </c:pt>
                <c:pt idx="342">
                  <c:v>1342.9269999999999</c:v>
                </c:pt>
                <c:pt idx="343">
                  <c:v>1343.9269999999999</c:v>
                </c:pt>
                <c:pt idx="344">
                  <c:v>1344.9269999999999</c:v>
                </c:pt>
                <c:pt idx="345">
                  <c:v>1345.9269999999999</c:v>
                </c:pt>
                <c:pt idx="346">
                  <c:v>1346.9269999999999</c:v>
                </c:pt>
                <c:pt idx="347">
                  <c:v>1347.9269999999999</c:v>
                </c:pt>
                <c:pt idx="348">
                  <c:v>1348.9269999999999</c:v>
                </c:pt>
                <c:pt idx="349">
                  <c:v>1349.9269999999999</c:v>
                </c:pt>
                <c:pt idx="350">
                  <c:v>1350.9269999999999</c:v>
                </c:pt>
                <c:pt idx="351">
                  <c:v>1351.9269999999999</c:v>
                </c:pt>
                <c:pt idx="352">
                  <c:v>1352.9269999999999</c:v>
                </c:pt>
                <c:pt idx="353">
                  <c:v>1353.9269999999999</c:v>
                </c:pt>
                <c:pt idx="354">
                  <c:v>1354.9269999999999</c:v>
                </c:pt>
                <c:pt idx="355">
                  <c:v>1355.9269999999999</c:v>
                </c:pt>
                <c:pt idx="356">
                  <c:v>1356.9269999999999</c:v>
                </c:pt>
                <c:pt idx="357">
                  <c:v>1357.9269999999999</c:v>
                </c:pt>
                <c:pt idx="358">
                  <c:v>1358.9269999999999</c:v>
                </c:pt>
                <c:pt idx="359">
                  <c:v>1359.9269999999999</c:v>
                </c:pt>
                <c:pt idx="360">
                  <c:v>1360.9269999999999</c:v>
                </c:pt>
                <c:pt idx="361">
                  <c:v>1361.9269999999999</c:v>
                </c:pt>
                <c:pt idx="362">
                  <c:v>1362.9269999999999</c:v>
                </c:pt>
                <c:pt idx="363">
                  <c:v>1363.9269999999999</c:v>
                </c:pt>
                <c:pt idx="364">
                  <c:v>1364.9269999999999</c:v>
                </c:pt>
                <c:pt idx="365">
                  <c:v>1365.9269999999999</c:v>
                </c:pt>
                <c:pt idx="366">
                  <c:v>1366.9269999999999</c:v>
                </c:pt>
                <c:pt idx="367">
                  <c:v>1367.9269999999999</c:v>
                </c:pt>
                <c:pt idx="368">
                  <c:v>1368.9269999999999</c:v>
                </c:pt>
                <c:pt idx="369">
                  <c:v>1369.9269999999999</c:v>
                </c:pt>
                <c:pt idx="370">
                  <c:v>1370.9269999999999</c:v>
                </c:pt>
                <c:pt idx="371">
                  <c:v>1371.9269999999999</c:v>
                </c:pt>
                <c:pt idx="372">
                  <c:v>1372.9269999999999</c:v>
                </c:pt>
                <c:pt idx="373">
                  <c:v>1373.9269999999999</c:v>
                </c:pt>
                <c:pt idx="374">
                  <c:v>1374.9269999999999</c:v>
                </c:pt>
                <c:pt idx="375">
                  <c:v>1375.9269999999999</c:v>
                </c:pt>
                <c:pt idx="376">
                  <c:v>1376.9269999999999</c:v>
                </c:pt>
                <c:pt idx="377">
                  <c:v>1377.9269999999999</c:v>
                </c:pt>
                <c:pt idx="378">
                  <c:v>1378.9269999999999</c:v>
                </c:pt>
                <c:pt idx="379">
                  <c:v>1379.9269999999999</c:v>
                </c:pt>
                <c:pt idx="380">
                  <c:v>1380.9269999999999</c:v>
                </c:pt>
                <c:pt idx="381">
                  <c:v>1381.9269999999999</c:v>
                </c:pt>
                <c:pt idx="382">
                  <c:v>1382.9269999999999</c:v>
                </c:pt>
                <c:pt idx="383">
                  <c:v>1383.9269999999999</c:v>
                </c:pt>
                <c:pt idx="384">
                  <c:v>1384.9269999999999</c:v>
                </c:pt>
                <c:pt idx="385">
                  <c:v>1385.9269999999999</c:v>
                </c:pt>
                <c:pt idx="386">
                  <c:v>1386.9269999999999</c:v>
                </c:pt>
                <c:pt idx="387">
                  <c:v>1387.9269999999999</c:v>
                </c:pt>
                <c:pt idx="388">
                  <c:v>1388.9269999999999</c:v>
                </c:pt>
                <c:pt idx="389">
                  <c:v>1389.9269999999999</c:v>
                </c:pt>
                <c:pt idx="390">
                  <c:v>1390.9269999999999</c:v>
                </c:pt>
                <c:pt idx="391">
                  <c:v>1391.9269999999999</c:v>
                </c:pt>
                <c:pt idx="392">
                  <c:v>1392.9269999999999</c:v>
                </c:pt>
                <c:pt idx="393">
                  <c:v>1393.9269999999999</c:v>
                </c:pt>
                <c:pt idx="394">
                  <c:v>1394.9269999999999</c:v>
                </c:pt>
                <c:pt idx="395">
                  <c:v>1395.9269999999999</c:v>
                </c:pt>
                <c:pt idx="396">
                  <c:v>1396.9269999999999</c:v>
                </c:pt>
                <c:pt idx="397">
                  <c:v>1397.9269999999999</c:v>
                </c:pt>
                <c:pt idx="398">
                  <c:v>1398.9269999999999</c:v>
                </c:pt>
              </c:numCache>
            </c:numRef>
          </c:xVal>
          <c:yVal>
            <c:numRef>
              <c:f>Deconvolution!$M$11:$M$409</c:f>
              <c:numCache>
                <c:formatCode>General</c:formatCode>
                <c:ptCount val="399"/>
                <c:pt idx="0">
                  <c:v>3.6062602003656123E-2</c:v>
                </c:pt>
                <c:pt idx="1">
                  <c:v>3.9050992554046593E-2</c:v>
                </c:pt>
                <c:pt idx="2">
                  <c:v>3.3148113817037167E-2</c:v>
                </c:pt>
                <c:pt idx="3">
                  <c:v>3.9221503390446964E-2</c:v>
                </c:pt>
                <c:pt idx="4">
                  <c:v>3.80638788746685E-2</c:v>
                </c:pt>
                <c:pt idx="5">
                  <c:v>2.9455629623097092E-2</c:v>
                </c:pt>
                <c:pt idx="6">
                  <c:v>3.5898864296318313E-2</c:v>
                </c:pt>
                <c:pt idx="7">
                  <c:v>4.0897433544489104E-2</c:v>
                </c:pt>
                <c:pt idx="8">
                  <c:v>3.3115011492618709E-2</c:v>
                </c:pt>
                <c:pt idx="9">
                  <c:v>3.4271840434507275E-2</c:v>
                </c:pt>
                <c:pt idx="10">
                  <c:v>3.7835753437242305E-2</c:v>
                </c:pt>
                <c:pt idx="11">
                  <c:v>2.9665295596078171E-2</c:v>
                </c:pt>
                <c:pt idx="12">
                  <c:v>3.1140719627871453E-2</c:v>
                </c:pt>
                <c:pt idx="13">
                  <c:v>3.8588807128015573E-2</c:v>
                </c:pt>
                <c:pt idx="14">
                  <c:v>3.2425926242991857E-2</c:v>
                </c:pt>
                <c:pt idx="15">
                  <c:v>2.9491494954133127E-2</c:v>
                </c:pt>
                <c:pt idx="16">
                  <c:v>3.4213075476640674E-2</c:v>
                </c:pt>
                <c:pt idx="17">
                  <c:v>3.0755382339204232E-2</c:v>
                </c:pt>
                <c:pt idx="18">
                  <c:v>2.6673367967177255E-2</c:v>
                </c:pt>
                <c:pt idx="19">
                  <c:v>3.6863433131816732E-2</c:v>
                </c:pt>
                <c:pt idx="20">
                  <c:v>3.4867445752072256E-2</c:v>
                </c:pt>
                <c:pt idx="21">
                  <c:v>2.9131110733012267E-2</c:v>
                </c:pt>
                <c:pt idx="22">
                  <c:v>3.3009898980166846E-2</c:v>
                </c:pt>
                <c:pt idx="23">
                  <c:v>3.4705739983453214E-2</c:v>
                </c:pt>
                <c:pt idx="24">
                  <c:v>2.9991556147921938E-2</c:v>
                </c:pt>
                <c:pt idx="25">
                  <c:v>3.490321432412169E-2</c:v>
                </c:pt>
                <c:pt idx="26">
                  <c:v>3.6680773667097794E-2</c:v>
                </c:pt>
                <c:pt idx="27">
                  <c:v>2.8273965874645788E-2</c:v>
                </c:pt>
                <c:pt idx="28">
                  <c:v>3.1459303966777645E-2</c:v>
                </c:pt>
                <c:pt idx="29">
                  <c:v>3.5836003208018628E-2</c:v>
                </c:pt>
                <c:pt idx="30">
                  <c:v>3.1081578385056922E-2</c:v>
                </c:pt>
                <c:pt idx="31">
                  <c:v>3.3483609476602734E-2</c:v>
                </c:pt>
                <c:pt idx="32">
                  <c:v>4.0234559229234516E-2</c:v>
                </c:pt>
                <c:pt idx="33">
                  <c:v>3.5983216630643487E-2</c:v>
                </c:pt>
                <c:pt idx="34">
                  <c:v>3.3177055505031479E-2</c:v>
                </c:pt>
                <c:pt idx="35">
                  <c:v>3.790063571326225E-2</c:v>
                </c:pt>
                <c:pt idx="36">
                  <c:v>3.9156341588465711E-2</c:v>
                </c:pt>
                <c:pt idx="37">
                  <c:v>3.6801851412339978E-2</c:v>
                </c:pt>
                <c:pt idx="38">
                  <c:v>4.2050478134901453E-2</c:v>
                </c:pt>
                <c:pt idx="39">
                  <c:v>4.1535763330140786E-2</c:v>
                </c:pt>
                <c:pt idx="40">
                  <c:v>3.5988291101941156E-2</c:v>
                </c:pt>
                <c:pt idx="41">
                  <c:v>4.0689692000241667E-2</c:v>
                </c:pt>
                <c:pt idx="42">
                  <c:v>4.49126412117625E-2</c:v>
                </c:pt>
                <c:pt idx="43">
                  <c:v>4.2451694648370897E-2</c:v>
                </c:pt>
                <c:pt idx="44">
                  <c:v>4.3011810919847758E-2</c:v>
                </c:pt>
                <c:pt idx="45">
                  <c:v>4.7122906742849704E-2</c:v>
                </c:pt>
                <c:pt idx="46">
                  <c:v>3.9809335736087768E-2</c:v>
                </c:pt>
                <c:pt idx="47">
                  <c:v>4.1868151951136391E-2</c:v>
                </c:pt>
                <c:pt idx="48">
                  <c:v>4.8558971369090542E-2</c:v>
                </c:pt>
                <c:pt idx="49">
                  <c:v>4.5869996127259359E-2</c:v>
                </c:pt>
                <c:pt idx="50">
                  <c:v>4.5596103689167562E-2</c:v>
                </c:pt>
                <c:pt idx="51">
                  <c:v>4.8798836896891837E-2</c:v>
                </c:pt>
                <c:pt idx="52">
                  <c:v>4.6275330273158909E-2</c:v>
                </c:pt>
                <c:pt idx="53">
                  <c:v>4.4014072756129265E-2</c:v>
                </c:pt>
                <c:pt idx="54">
                  <c:v>5.28371269579705E-2</c:v>
                </c:pt>
                <c:pt idx="55">
                  <c:v>5.13994819349484E-2</c:v>
                </c:pt>
                <c:pt idx="56">
                  <c:v>4.8356669830090168E-2</c:v>
                </c:pt>
                <c:pt idx="57">
                  <c:v>5.3245879921396864E-2</c:v>
                </c:pt>
                <c:pt idx="58">
                  <c:v>5.407122332616484E-2</c:v>
                </c:pt>
                <c:pt idx="59">
                  <c:v>5.0844902427705223E-2</c:v>
                </c:pt>
                <c:pt idx="60">
                  <c:v>5.6533675029348113E-2</c:v>
                </c:pt>
                <c:pt idx="61">
                  <c:v>6.0614474538543232E-2</c:v>
                </c:pt>
                <c:pt idx="62">
                  <c:v>5.646398705699332E-2</c:v>
                </c:pt>
                <c:pt idx="63">
                  <c:v>5.7830234698897205E-2</c:v>
                </c:pt>
                <c:pt idx="64">
                  <c:v>6.2825191611567952E-2</c:v>
                </c:pt>
                <c:pt idx="65">
                  <c:v>6.088505566909333E-2</c:v>
                </c:pt>
                <c:pt idx="66">
                  <c:v>6.2092833592930288E-2</c:v>
                </c:pt>
                <c:pt idx="67">
                  <c:v>7.0686590498507521E-2</c:v>
                </c:pt>
                <c:pt idx="68">
                  <c:v>6.6941082379906244E-2</c:v>
                </c:pt>
                <c:pt idx="69">
                  <c:v>6.5169317825128109E-2</c:v>
                </c:pt>
                <c:pt idx="70">
                  <c:v>7.0138644357346264E-2</c:v>
                </c:pt>
                <c:pt idx="71">
                  <c:v>7.1400016008765554E-2</c:v>
                </c:pt>
                <c:pt idx="72">
                  <c:v>6.9850109059281115E-2</c:v>
                </c:pt>
                <c:pt idx="73">
                  <c:v>7.8133796416773663E-2</c:v>
                </c:pt>
                <c:pt idx="74">
                  <c:v>7.7084025918067622E-2</c:v>
                </c:pt>
                <c:pt idx="75">
                  <c:v>7.2770048002145662E-2</c:v>
                </c:pt>
                <c:pt idx="76">
                  <c:v>7.9903453775843444E-2</c:v>
                </c:pt>
                <c:pt idx="77">
                  <c:v>8.2927817167255086E-2</c:v>
                </c:pt>
                <c:pt idx="78">
                  <c:v>8.3219394997899127E-2</c:v>
                </c:pt>
                <c:pt idx="79">
                  <c:v>8.6291933613643027E-2</c:v>
                </c:pt>
                <c:pt idx="80">
                  <c:v>9.1383606508927767E-2</c:v>
                </c:pt>
                <c:pt idx="81">
                  <c:v>8.8583885231424464E-2</c:v>
                </c:pt>
                <c:pt idx="82">
                  <c:v>9.287122217303366E-2</c:v>
                </c:pt>
                <c:pt idx="83">
                  <c:v>9.8687598376015512E-2</c:v>
                </c:pt>
                <c:pt idx="84">
                  <c:v>9.9724102142557752E-2</c:v>
                </c:pt>
                <c:pt idx="85">
                  <c:v>0.10377700281061424</c:v>
                </c:pt>
                <c:pt idx="86">
                  <c:v>0.11449553330711119</c:v>
                </c:pt>
                <c:pt idx="87">
                  <c:v>0.12237343497676674</c:v>
                </c:pt>
                <c:pt idx="88">
                  <c:v>0.12962401588324682</c:v>
                </c:pt>
                <c:pt idx="89">
                  <c:v>0.13910962187038731</c:v>
                </c:pt>
                <c:pt idx="90">
                  <c:v>0.14071700365791689</c:v>
                </c:pt>
                <c:pt idx="91">
                  <c:v>0.14302363038866719</c:v>
                </c:pt>
                <c:pt idx="92">
                  <c:v>0.14647652858076729</c:v>
                </c:pt>
                <c:pt idx="93">
                  <c:v>0.14623688882393474</c:v>
                </c:pt>
                <c:pt idx="94">
                  <c:v>0.14525790289943172</c:v>
                </c:pt>
                <c:pt idx="95">
                  <c:v>0.14989749630728674</c:v>
                </c:pt>
                <c:pt idx="96">
                  <c:v>0.15617908971787997</c:v>
                </c:pt>
                <c:pt idx="97">
                  <c:v>0.15098936771616578</c:v>
                </c:pt>
                <c:pt idx="98">
                  <c:v>0.15112138997789318</c:v>
                </c:pt>
                <c:pt idx="99">
                  <c:v>0.15345725942459609</c:v>
                </c:pt>
                <c:pt idx="100">
                  <c:v>0.15133640994813322</c:v>
                </c:pt>
                <c:pt idx="101">
                  <c:v>0.15167646403106791</c:v>
                </c:pt>
                <c:pt idx="102">
                  <c:v>0.15587752420961828</c:v>
                </c:pt>
                <c:pt idx="103">
                  <c:v>0.15101086971318978</c:v>
                </c:pt>
                <c:pt idx="104">
                  <c:v>0.14957754659156949</c:v>
                </c:pt>
                <c:pt idx="105">
                  <c:v>0.1558632253815973</c:v>
                </c:pt>
                <c:pt idx="106">
                  <c:v>0.15418929491327843</c:v>
                </c:pt>
                <c:pt idx="107">
                  <c:v>0.15462610798282109</c:v>
                </c:pt>
                <c:pt idx="108">
                  <c:v>0.16217793186760757</c:v>
                </c:pt>
                <c:pt idx="109">
                  <c:v>0.1652593830611179</c:v>
                </c:pt>
                <c:pt idx="110">
                  <c:v>0.16139644178577003</c:v>
                </c:pt>
                <c:pt idx="111">
                  <c:v>0.16735894556052705</c:v>
                </c:pt>
                <c:pt idx="112">
                  <c:v>0.17027278868723528</c:v>
                </c:pt>
                <c:pt idx="113">
                  <c:v>0.17051855651321965</c:v>
                </c:pt>
                <c:pt idx="114">
                  <c:v>0.17681315863201247</c:v>
                </c:pt>
                <c:pt idx="115">
                  <c:v>0.18303755673052183</c:v>
                </c:pt>
                <c:pt idx="116">
                  <c:v>0.18010393176655154</c:v>
                </c:pt>
                <c:pt idx="117">
                  <c:v>0.18428908046730413</c:v>
                </c:pt>
                <c:pt idx="118">
                  <c:v>0.19189971231395125</c:v>
                </c:pt>
                <c:pt idx="119">
                  <c:v>0.19415075638239443</c:v>
                </c:pt>
                <c:pt idx="120">
                  <c:v>0.19698009666079835</c:v>
                </c:pt>
                <c:pt idx="121">
                  <c:v>0.20521278128134998</c:v>
                </c:pt>
                <c:pt idx="122">
                  <c:v>0.20678715750344773</c:v>
                </c:pt>
                <c:pt idx="123">
                  <c:v>0.2061869292565226</c:v>
                </c:pt>
                <c:pt idx="124">
                  <c:v>0.21761309047507962</c:v>
                </c:pt>
                <c:pt idx="125">
                  <c:v>0.22072399940451287</c:v>
                </c:pt>
                <c:pt idx="126">
                  <c:v>0.22433224952511141</c:v>
                </c:pt>
                <c:pt idx="127">
                  <c:v>0.23032098573623769</c:v>
                </c:pt>
                <c:pt idx="128">
                  <c:v>0.23360638337152081</c:v>
                </c:pt>
                <c:pt idx="129">
                  <c:v>0.23465869110587567</c:v>
                </c:pt>
                <c:pt idx="130">
                  <c:v>0.24379005169204565</c:v>
                </c:pt>
                <c:pt idx="131">
                  <c:v>0.25019710925527394</c:v>
                </c:pt>
                <c:pt idx="132">
                  <c:v>0.25238009950313622</c:v>
                </c:pt>
                <c:pt idx="133">
                  <c:v>0.25783741385781422</c:v>
                </c:pt>
                <c:pt idx="134">
                  <c:v>0.26160940168575053</c:v>
                </c:pt>
                <c:pt idx="135">
                  <c:v>0.26528129771754017</c:v>
                </c:pt>
                <c:pt idx="136">
                  <c:v>0.26971533203384562</c:v>
                </c:pt>
                <c:pt idx="137">
                  <c:v>0.27951024424817639</c:v>
                </c:pt>
                <c:pt idx="138">
                  <c:v>0.28443129879707563</c:v>
                </c:pt>
                <c:pt idx="139">
                  <c:v>0.28714087295205581</c:v>
                </c:pt>
                <c:pt idx="140">
                  <c:v>0.29240531439342848</c:v>
                </c:pt>
                <c:pt idx="141">
                  <c:v>0.29444230608149774</c:v>
                </c:pt>
                <c:pt idx="142">
                  <c:v>0.29973459260901641</c:v>
                </c:pt>
                <c:pt idx="143">
                  <c:v>0.3104203325600518</c:v>
                </c:pt>
                <c:pt idx="144">
                  <c:v>0.31297573739636986</c:v>
                </c:pt>
                <c:pt idx="145">
                  <c:v>0.3135919846310779</c:v>
                </c:pt>
                <c:pt idx="146">
                  <c:v>0.32195163854405628</c:v>
                </c:pt>
                <c:pt idx="147">
                  <c:v>0.32392089894149989</c:v>
                </c:pt>
                <c:pt idx="148">
                  <c:v>0.32777642202787455</c:v>
                </c:pt>
                <c:pt idx="149">
                  <c:v>0.33435087263793473</c:v>
                </c:pt>
                <c:pt idx="150">
                  <c:v>0.34074191121338016</c:v>
                </c:pt>
                <c:pt idx="151">
                  <c:v>0.33754112393638663</c:v>
                </c:pt>
                <c:pt idx="152">
                  <c:v>0.3446387181340409</c:v>
                </c:pt>
                <c:pt idx="153">
                  <c:v>0.35299256650782274</c:v>
                </c:pt>
                <c:pt idx="154">
                  <c:v>0.358213681425192</c:v>
                </c:pt>
                <c:pt idx="155">
                  <c:v>0.36249096618319254</c:v>
                </c:pt>
                <c:pt idx="156">
                  <c:v>0.37141977795739634</c:v>
                </c:pt>
                <c:pt idx="157">
                  <c:v>0.37429502499944645</c:v>
                </c:pt>
                <c:pt idx="158">
                  <c:v>0.37759805427228926</c:v>
                </c:pt>
                <c:pt idx="159">
                  <c:v>0.38914441165421043</c:v>
                </c:pt>
                <c:pt idx="160">
                  <c:v>0.39719508186995389</c:v>
                </c:pt>
                <c:pt idx="161">
                  <c:v>0.4034010957610078</c:v>
                </c:pt>
                <c:pt idx="162">
                  <c:v>0.41207328120073006</c:v>
                </c:pt>
                <c:pt idx="163">
                  <c:v>0.4191657149190986</c:v>
                </c:pt>
                <c:pt idx="164">
                  <c:v>0.42771727415551619</c:v>
                </c:pt>
                <c:pt idx="165">
                  <c:v>0.44295573944642957</c:v>
                </c:pt>
                <c:pt idx="166">
                  <c:v>0.45594918122806649</c:v>
                </c:pt>
                <c:pt idx="167">
                  <c:v>0.46406511000477779</c:v>
                </c:pt>
                <c:pt idx="168">
                  <c:v>0.47381551308526887</c:v>
                </c:pt>
                <c:pt idx="169">
                  <c:v>0.48171362663212686</c:v>
                </c:pt>
                <c:pt idx="170">
                  <c:v>0.48723211416833817</c:v>
                </c:pt>
                <c:pt idx="171">
                  <c:v>0.49587602448197393</c:v>
                </c:pt>
                <c:pt idx="172">
                  <c:v>0.50867777596014185</c:v>
                </c:pt>
                <c:pt idx="173">
                  <c:v>0.51392673596365712</c:v>
                </c:pt>
                <c:pt idx="174">
                  <c:v>0.5216687450121209</c:v>
                </c:pt>
                <c:pt idx="175">
                  <c:v>0.53201991388946279</c:v>
                </c:pt>
                <c:pt idx="176">
                  <c:v>0.53626999862122782</c:v>
                </c:pt>
                <c:pt idx="177">
                  <c:v>0.54132673077134863</c:v>
                </c:pt>
                <c:pt idx="178">
                  <c:v>0.5512459245284782</c:v>
                </c:pt>
                <c:pt idx="179">
                  <c:v>0.55679462237050825</c:v>
                </c:pt>
                <c:pt idx="180">
                  <c:v>0.55925907375941464</c:v>
                </c:pt>
                <c:pt idx="181">
                  <c:v>0.5637396598992771</c:v>
                </c:pt>
                <c:pt idx="182">
                  <c:v>0.5662615216202378</c:v>
                </c:pt>
                <c:pt idx="183">
                  <c:v>0.5680867186376205</c:v>
                </c:pt>
                <c:pt idx="184">
                  <c:v>0.57030604726045331</c:v>
                </c:pt>
                <c:pt idx="185">
                  <c:v>0.57330923118479626</c:v>
                </c:pt>
                <c:pt idx="186">
                  <c:v>0.57140673448811219</c:v>
                </c:pt>
                <c:pt idx="187">
                  <c:v>0.57477136698242881</c:v>
                </c:pt>
                <c:pt idx="188">
                  <c:v>0.57802848949162522</c:v>
                </c:pt>
                <c:pt idx="189">
                  <c:v>0.58073892372648639</c:v>
                </c:pt>
                <c:pt idx="190">
                  <c:v>0.58435835488553745</c:v>
                </c:pt>
                <c:pt idx="191">
                  <c:v>0.59059350398255883</c:v>
                </c:pt>
                <c:pt idx="192">
                  <c:v>0.5898377087871649</c:v>
                </c:pt>
                <c:pt idx="193">
                  <c:v>0.59251438488669839</c:v>
                </c:pt>
                <c:pt idx="194">
                  <c:v>0.5946989877843375</c:v>
                </c:pt>
                <c:pt idx="195">
                  <c:v>0.5990285223951064</c:v>
                </c:pt>
                <c:pt idx="196">
                  <c:v>0.60234563547599984</c:v>
                </c:pt>
                <c:pt idx="197">
                  <c:v>0.60750987761124053</c:v>
                </c:pt>
                <c:pt idx="198">
                  <c:v>0.60815784029155906</c:v>
                </c:pt>
                <c:pt idx="199">
                  <c:v>0.60816644109036855</c:v>
                </c:pt>
                <c:pt idx="200">
                  <c:v>0.61139485843353814</c:v>
                </c:pt>
                <c:pt idx="201">
                  <c:v>0.61764817671804484</c:v>
                </c:pt>
                <c:pt idx="202">
                  <c:v>0.62131695496026584</c:v>
                </c:pt>
                <c:pt idx="203">
                  <c:v>0.62328804302745655</c:v>
                </c:pt>
                <c:pt idx="204">
                  <c:v>0.62407684378828221</c:v>
                </c:pt>
                <c:pt idx="205">
                  <c:v>0.62509603844722006</c:v>
                </c:pt>
                <c:pt idx="206">
                  <c:v>0.62654538055662334</c:v>
                </c:pt>
                <c:pt idx="207">
                  <c:v>0.63319885100574669</c:v>
                </c:pt>
                <c:pt idx="208">
                  <c:v>0.63429093743459608</c:v>
                </c:pt>
                <c:pt idx="209">
                  <c:v>0.63222287536082711</c:v>
                </c:pt>
                <c:pt idx="210">
                  <c:v>0.63459282547281315</c:v>
                </c:pt>
                <c:pt idx="211">
                  <c:v>0.63319541068622287</c:v>
                </c:pt>
                <c:pt idx="212">
                  <c:v>0.63263850896330109</c:v>
                </c:pt>
                <c:pt idx="213">
                  <c:v>0.63592175639888182</c:v>
                </c:pt>
                <c:pt idx="214">
                  <c:v>0.63969352920684797</c:v>
                </c:pt>
                <c:pt idx="215">
                  <c:v>0.63459766342214352</c:v>
                </c:pt>
                <c:pt idx="216">
                  <c:v>0.6329061013162649</c:v>
                </c:pt>
                <c:pt idx="217">
                  <c:v>0.63260883620740804</c:v>
                </c:pt>
                <c:pt idx="218">
                  <c:v>0.6290438051008278</c:v>
                </c:pt>
                <c:pt idx="219">
                  <c:v>0.62678448276353027</c:v>
                </c:pt>
                <c:pt idx="220">
                  <c:v>0.62453386873502748</c:v>
                </c:pt>
                <c:pt idx="221">
                  <c:v>0.61809638584601023</c:v>
                </c:pt>
                <c:pt idx="222">
                  <c:v>0.61164105629946297</c:v>
                </c:pt>
                <c:pt idx="223">
                  <c:v>0.60548901242093933</c:v>
                </c:pt>
                <c:pt idx="224">
                  <c:v>0.59579956750201124</c:v>
                </c:pt>
                <c:pt idx="225">
                  <c:v>0.5889934328740174</c:v>
                </c:pt>
                <c:pt idx="226">
                  <c:v>0.57704789091734554</c:v>
                </c:pt>
                <c:pt idx="227">
                  <c:v>0.56308814938944973</c:v>
                </c:pt>
                <c:pt idx="228">
                  <c:v>0.5594890376175865</c:v>
                </c:pt>
                <c:pt idx="229">
                  <c:v>0.56469101575760428</c:v>
                </c:pt>
                <c:pt idx="230">
                  <c:v>0.56530575785252068</c:v>
                </c:pt>
                <c:pt idx="231">
                  <c:v>0.5638149168888611</c:v>
                </c:pt>
                <c:pt idx="232">
                  <c:v>0.55873313491220744</c:v>
                </c:pt>
                <c:pt idx="233">
                  <c:v>0.55060860533668665</c:v>
                </c:pt>
                <c:pt idx="234">
                  <c:v>0.54500174459270678</c:v>
                </c:pt>
                <c:pt idx="235">
                  <c:v>0.54558219100236971</c:v>
                </c:pt>
                <c:pt idx="236">
                  <c:v>0.55061043300643364</c:v>
                </c:pt>
                <c:pt idx="237">
                  <c:v>0.5511344366739086</c:v>
                </c:pt>
                <c:pt idx="238">
                  <c:v>0.5502717765533055</c:v>
                </c:pt>
                <c:pt idx="239">
                  <c:v>0.55091060088488875</c:v>
                </c:pt>
                <c:pt idx="240">
                  <c:v>0.54635572534530841</c:v>
                </c:pt>
                <c:pt idx="241">
                  <c:v>0.54421917941101794</c:v>
                </c:pt>
                <c:pt idx="242">
                  <c:v>0.54329136823943203</c:v>
                </c:pt>
                <c:pt idx="243">
                  <c:v>0.54121685556655597</c:v>
                </c:pt>
                <c:pt idx="244">
                  <c:v>0.54100140555637533</c:v>
                </c:pt>
                <c:pt idx="245">
                  <c:v>0.54639765423950515</c:v>
                </c:pt>
                <c:pt idx="246">
                  <c:v>0.54900412631875528</c:v>
                </c:pt>
                <c:pt idx="247">
                  <c:v>0.55278148964594753</c:v>
                </c:pt>
                <c:pt idx="248">
                  <c:v>0.56115952776638145</c:v>
                </c:pt>
                <c:pt idx="249">
                  <c:v>0.56707182437808745</c:v>
                </c:pt>
                <c:pt idx="250">
                  <c:v>0.56499311881579162</c:v>
                </c:pt>
                <c:pt idx="251">
                  <c:v>0.57293434386668274</c:v>
                </c:pt>
                <c:pt idx="252">
                  <c:v>0.58129700805924456</c:v>
                </c:pt>
                <c:pt idx="253">
                  <c:v>0.59076648754861705</c:v>
                </c:pt>
                <c:pt idx="254">
                  <c:v>0.60209793247028331</c:v>
                </c:pt>
                <c:pt idx="255">
                  <c:v>0.61363020604415375</c:v>
                </c:pt>
                <c:pt idx="256">
                  <c:v>0.62851560854393307</c:v>
                </c:pt>
                <c:pt idx="257">
                  <c:v>0.63934207906549056</c:v>
                </c:pt>
                <c:pt idx="258">
                  <c:v>0.65877590650574291</c:v>
                </c:pt>
                <c:pt idx="259">
                  <c:v>0.68032434784332141</c:v>
                </c:pt>
                <c:pt idx="260">
                  <c:v>0.70988088544253547</c:v>
                </c:pt>
                <c:pt idx="261">
                  <c:v>0.75126180124519149</c:v>
                </c:pt>
                <c:pt idx="262">
                  <c:v>0.7927675361405716</c:v>
                </c:pt>
                <c:pt idx="263">
                  <c:v>0.83604374547090843</c:v>
                </c:pt>
                <c:pt idx="264">
                  <c:v>0.87415582017598981</c:v>
                </c:pt>
                <c:pt idx="265">
                  <c:v>0.91383711062388318</c:v>
                </c:pt>
                <c:pt idx="266">
                  <c:v>0.95075668457401297</c:v>
                </c:pt>
                <c:pt idx="267">
                  <c:v>0.98993891367097908</c:v>
                </c:pt>
                <c:pt idx="268">
                  <c:v>1.0261622529574714</c:v>
                </c:pt>
                <c:pt idx="269">
                  <c:v>1.0630260292253242</c:v>
                </c:pt>
                <c:pt idx="270">
                  <c:v>1.0937660367407396</c:v>
                </c:pt>
                <c:pt idx="271">
                  <c:v>1.1314095829306678</c:v>
                </c:pt>
                <c:pt idx="272">
                  <c:v>1.1609479513423966</c:v>
                </c:pt>
                <c:pt idx="273">
                  <c:v>1.1905852289404359</c:v>
                </c:pt>
                <c:pt idx="274">
                  <c:v>1.2173831678314553</c:v>
                </c:pt>
                <c:pt idx="275">
                  <c:v>1.2360974309412993</c:v>
                </c:pt>
                <c:pt idx="276">
                  <c:v>1.2524916285722532</c:v>
                </c:pt>
                <c:pt idx="277">
                  <c:v>1.2741505901745347</c:v>
                </c:pt>
                <c:pt idx="278">
                  <c:v>1.2877108245977247</c:v>
                </c:pt>
                <c:pt idx="279">
                  <c:v>1.2974748814463259</c:v>
                </c:pt>
                <c:pt idx="280">
                  <c:v>1.3009969085588582</c:v>
                </c:pt>
                <c:pt idx="281">
                  <c:v>1.3013366401118376</c:v>
                </c:pt>
                <c:pt idx="282">
                  <c:v>1.2988252068594337</c:v>
                </c:pt>
                <c:pt idx="283">
                  <c:v>1.2925369478297628</c:v>
                </c:pt>
                <c:pt idx="284">
                  <c:v>1.2849671697774614</c:v>
                </c:pt>
                <c:pt idx="285">
                  <c:v>1.2728980988478866</c:v>
                </c:pt>
                <c:pt idx="286">
                  <c:v>1.2570350005434259</c:v>
                </c:pt>
                <c:pt idx="287">
                  <c:v>1.2393248806946029</c:v>
                </c:pt>
                <c:pt idx="288">
                  <c:v>1.2202192812389216</c:v>
                </c:pt>
                <c:pt idx="289">
                  <c:v>1.1955478898535767</c:v>
                </c:pt>
                <c:pt idx="290">
                  <c:v>1.1741974819085894</c:v>
                </c:pt>
                <c:pt idx="291">
                  <c:v>1.150500130988432</c:v>
                </c:pt>
                <c:pt idx="292">
                  <c:v>1.1225518352566284</c:v>
                </c:pt>
                <c:pt idx="293">
                  <c:v>1.0949196188810775</c:v>
                </c:pt>
                <c:pt idx="294">
                  <c:v>1.0649643267470532</c:v>
                </c:pt>
                <c:pt idx="295">
                  <c:v>1.0366690962932672</c:v>
                </c:pt>
                <c:pt idx="296">
                  <c:v>1.0103904306303777</c:v>
                </c:pt>
                <c:pt idx="297">
                  <c:v>0.98010433027213884</c:v>
                </c:pt>
                <c:pt idx="298">
                  <c:v>0.95088204121666287</c:v>
                </c:pt>
                <c:pt idx="299">
                  <c:v>0.91949847893031889</c:v>
                </c:pt>
                <c:pt idx="300">
                  <c:v>0.89170768532671618</c:v>
                </c:pt>
                <c:pt idx="301">
                  <c:v>0.86183033793190378</c:v>
                </c:pt>
                <c:pt idx="302">
                  <c:v>0.83811643047403761</c:v>
                </c:pt>
                <c:pt idx="303">
                  <c:v>0.80993817088406217</c:v>
                </c:pt>
                <c:pt idx="304">
                  <c:v>0.78061890782200793</c:v>
                </c:pt>
                <c:pt idx="305">
                  <c:v>0.75281123515074133</c:v>
                </c:pt>
                <c:pt idx="306">
                  <c:v>0.72756789064455762</c:v>
                </c:pt>
                <c:pt idx="307">
                  <c:v>0.70071587423102299</c:v>
                </c:pt>
                <c:pt idx="308">
                  <c:v>0.67665911743060925</c:v>
                </c:pt>
                <c:pt idx="309">
                  <c:v>0.65466579977460404</c:v>
                </c:pt>
                <c:pt idx="310">
                  <c:v>0.62649022793425679</c:v>
                </c:pt>
                <c:pt idx="311">
                  <c:v>0.60253990601911178</c:v>
                </c:pt>
                <c:pt idx="312">
                  <c:v>0.5783475791274616</c:v>
                </c:pt>
                <c:pt idx="313">
                  <c:v>0.5606235904905581</c:v>
                </c:pt>
                <c:pt idx="314">
                  <c:v>0.53682023472507223</c:v>
                </c:pt>
                <c:pt idx="315">
                  <c:v>0.51728943327824162</c:v>
                </c:pt>
                <c:pt idx="316">
                  <c:v>0.49354381037476502</c:v>
                </c:pt>
                <c:pt idx="317">
                  <c:v>0.47312390135099169</c:v>
                </c:pt>
                <c:pt idx="318">
                  <c:v>0.45279731099430254</c:v>
                </c:pt>
                <c:pt idx="319">
                  <c:v>0.43588190495548684</c:v>
                </c:pt>
                <c:pt idx="320">
                  <c:v>0.41886715969042027</c:v>
                </c:pt>
                <c:pt idx="321">
                  <c:v>0.39851820725682613</c:v>
                </c:pt>
                <c:pt idx="322">
                  <c:v>0.381556786944379</c:v>
                </c:pt>
                <c:pt idx="323">
                  <c:v>0.36163841200119062</c:v>
                </c:pt>
                <c:pt idx="324">
                  <c:v>0.34534720893598186</c:v>
                </c:pt>
                <c:pt idx="325">
                  <c:v>0.33190179517690038</c:v>
                </c:pt>
                <c:pt idx="326">
                  <c:v>0.31623027966592349</c:v>
                </c:pt>
                <c:pt idx="327">
                  <c:v>0.29953999953594918</c:v>
                </c:pt>
                <c:pt idx="328">
                  <c:v>0.2827452197004382</c:v>
                </c:pt>
                <c:pt idx="329">
                  <c:v>0.26796087658667184</c:v>
                </c:pt>
                <c:pt idx="330">
                  <c:v>0.25388523929481666</c:v>
                </c:pt>
                <c:pt idx="331">
                  <c:v>0.24230211349798436</c:v>
                </c:pt>
                <c:pt idx="332">
                  <c:v>0.22832635298230575</c:v>
                </c:pt>
                <c:pt idx="333">
                  <c:v>0.21427372282726631</c:v>
                </c:pt>
                <c:pt idx="334">
                  <c:v>0.19194185622811827</c:v>
                </c:pt>
                <c:pt idx="335">
                  <c:v>0.16303457142904398</c:v>
                </c:pt>
                <c:pt idx="336">
                  <c:v>0.1378301455374738</c:v>
                </c:pt>
                <c:pt idx="337">
                  <c:v>0.12017797357063054</c:v>
                </c:pt>
                <c:pt idx="338">
                  <c:v>0.10490795409908441</c:v>
                </c:pt>
                <c:pt idx="339">
                  <c:v>8.4408390927335597E-2</c:v>
                </c:pt>
                <c:pt idx="340">
                  <c:v>6.6922569160468584E-2</c:v>
                </c:pt>
                <c:pt idx="341">
                  <c:v>4.5168396715364538E-2</c:v>
                </c:pt>
                <c:pt idx="342">
                  <c:v>2.4023268335965478E-2</c:v>
                </c:pt>
                <c:pt idx="343">
                  <c:v>2.0053483637405306E-2</c:v>
                </c:pt>
                <c:pt idx="344">
                  <c:v>1.7240671944113762E-2</c:v>
                </c:pt>
                <c:pt idx="345">
                  <c:v>1.4325758017953726E-2</c:v>
                </c:pt>
                <c:pt idx="346">
                  <c:v>1.2496704617404682E-2</c:v>
                </c:pt>
                <c:pt idx="347">
                  <c:v>1.0614333789935057E-2</c:v>
                </c:pt>
                <c:pt idx="348">
                  <c:v>1.0998400310578157E-2</c:v>
                </c:pt>
                <c:pt idx="349">
                  <c:v>1.0186646167929352E-2</c:v>
                </c:pt>
                <c:pt idx="350">
                  <c:v>1.0147414699259201E-2</c:v>
                </c:pt>
                <c:pt idx="351">
                  <c:v>8.4122218161193484E-3</c:v>
                </c:pt>
                <c:pt idx="352">
                  <c:v>6.4974697337014655E-3</c:v>
                </c:pt>
                <c:pt idx="353">
                  <c:v>5.3452876958997343E-3</c:v>
                </c:pt>
                <c:pt idx="354">
                  <c:v>6.7218473730463781E-3</c:v>
                </c:pt>
                <c:pt idx="355">
                  <c:v>7.561280606424246E-3</c:v>
                </c:pt>
                <c:pt idx="356">
                  <c:v>5.6958358284819634E-3</c:v>
                </c:pt>
                <c:pt idx="357">
                  <c:v>7.0730875581538222E-3</c:v>
                </c:pt>
                <c:pt idx="358">
                  <c:v>4.988628695763284E-3</c:v>
                </c:pt>
                <c:pt idx="359">
                  <c:v>3.2346538182229591E-3</c:v>
                </c:pt>
                <c:pt idx="360">
                  <c:v>6.094965895670189E-3</c:v>
                </c:pt>
                <c:pt idx="361">
                  <c:v>5.8103393381340549E-3</c:v>
                </c:pt>
                <c:pt idx="362">
                  <c:v>5.0934702830526361E-3</c:v>
                </c:pt>
                <c:pt idx="363">
                  <c:v>6.8805542473894827E-3</c:v>
                </c:pt>
                <c:pt idx="364">
                  <c:v>6.1084221679377666E-3</c:v>
                </c:pt>
                <c:pt idx="365">
                  <c:v>6.1992229511704444E-3</c:v>
                </c:pt>
                <c:pt idx="366">
                  <c:v>9.0025430179156776E-3</c:v>
                </c:pt>
                <c:pt idx="367">
                  <c:v>8.6210201835205166E-3</c:v>
                </c:pt>
                <c:pt idx="368">
                  <c:v>8.999719805706425E-3</c:v>
                </c:pt>
                <c:pt idx="369">
                  <c:v>7.5489231937145799E-3</c:v>
                </c:pt>
                <c:pt idx="370">
                  <c:v>5.6229827621652254E-3</c:v>
                </c:pt>
                <c:pt idx="371">
                  <c:v>6.0958276957109106E-3</c:v>
                </c:pt>
                <c:pt idx="372">
                  <c:v>6.8436225355620311E-3</c:v>
                </c:pt>
                <c:pt idx="373">
                  <c:v>5.7092079204311931E-3</c:v>
                </c:pt>
                <c:pt idx="374">
                  <c:v>4.4135878881520632E-3</c:v>
                </c:pt>
                <c:pt idx="375">
                  <c:v>3.8228893263079614E-3</c:v>
                </c:pt>
                <c:pt idx="376">
                  <c:v>3.5656071809172115E-3</c:v>
                </c:pt>
                <c:pt idx="377">
                  <c:v>3.3951382734110371E-3</c:v>
                </c:pt>
                <c:pt idx="378">
                  <c:v>3.7074784323814581E-3</c:v>
                </c:pt>
                <c:pt idx="379">
                  <c:v>5.4286509383618085E-3</c:v>
                </c:pt>
                <c:pt idx="380">
                  <c:v>2.607963063560374E-3</c:v>
                </c:pt>
                <c:pt idx="381">
                  <c:v>-6.0916949402094843E-6</c:v>
                </c:pt>
                <c:pt idx="382">
                  <c:v>1.2181277309211537E-3</c:v>
                </c:pt>
                <c:pt idx="383">
                  <c:v>2.1964470935164253E-3</c:v>
                </c:pt>
                <c:pt idx="384">
                  <c:v>9.7331029320522065E-4</c:v>
                </c:pt>
                <c:pt idx="385">
                  <c:v>2.5542876283893459E-3</c:v>
                </c:pt>
                <c:pt idx="386">
                  <c:v>3.4868765437139604E-3</c:v>
                </c:pt>
                <c:pt idx="387">
                  <c:v>-3.307761504021125E-4</c:v>
                </c:pt>
                <c:pt idx="388">
                  <c:v>9.136073107184429E-5</c:v>
                </c:pt>
                <c:pt idx="389">
                  <c:v>3.8311057769207634E-4</c:v>
                </c:pt>
                <c:pt idx="390">
                  <c:v>1.6060576228795387E-4</c:v>
                </c:pt>
                <c:pt idx="391">
                  <c:v>-8.6030744376209151E-5</c:v>
                </c:pt>
                <c:pt idx="392">
                  <c:v>6.6807116875197865E-4</c:v>
                </c:pt>
                <c:pt idx="393">
                  <c:v>-1.116804228711545E-3</c:v>
                </c:pt>
                <c:pt idx="394">
                  <c:v>-3.1197356783949229E-3</c:v>
                </c:pt>
                <c:pt idx="395">
                  <c:v>-2.2413500722682747E-3</c:v>
                </c:pt>
                <c:pt idx="396">
                  <c:v>-1.7724974145100352E-4</c:v>
                </c:pt>
                <c:pt idx="397">
                  <c:v>-1.2789131597747865E-3</c:v>
                </c:pt>
                <c:pt idx="398">
                  <c:v>-3.3752460592308942E-3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AE5C-4B66-9D83-ECA3976063E4}"/>
            </c:ext>
          </c:extLst>
        </c:ser>
        <c:ser>
          <c:idx val="4"/>
          <c:order val="4"/>
          <c:tx>
            <c:v>X comp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Deconvolution!$A$11:$A$409</c:f>
              <c:numCache>
                <c:formatCode>0</c:formatCode>
                <c:ptCount val="399"/>
                <c:pt idx="0">
                  <c:v>1000.927</c:v>
                </c:pt>
                <c:pt idx="1">
                  <c:v>1001.927</c:v>
                </c:pt>
                <c:pt idx="2">
                  <c:v>1002.927</c:v>
                </c:pt>
                <c:pt idx="3">
                  <c:v>1003.927</c:v>
                </c:pt>
                <c:pt idx="4">
                  <c:v>1004.927</c:v>
                </c:pt>
                <c:pt idx="5">
                  <c:v>1005.927</c:v>
                </c:pt>
                <c:pt idx="6">
                  <c:v>1006.927</c:v>
                </c:pt>
                <c:pt idx="7">
                  <c:v>1007.927</c:v>
                </c:pt>
                <c:pt idx="8">
                  <c:v>1008.927</c:v>
                </c:pt>
                <c:pt idx="9">
                  <c:v>1009.927</c:v>
                </c:pt>
                <c:pt idx="10">
                  <c:v>1010.927</c:v>
                </c:pt>
                <c:pt idx="11">
                  <c:v>1011.927</c:v>
                </c:pt>
                <c:pt idx="12">
                  <c:v>1012.927</c:v>
                </c:pt>
                <c:pt idx="13">
                  <c:v>1013.927</c:v>
                </c:pt>
                <c:pt idx="14">
                  <c:v>1014.927</c:v>
                </c:pt>
                <c:pt idx="15">
                  <c:v>1015.927</c:v>
                </c:pt>
                <c:pt idx="16">
                  <c:v>1016.927</c:v>
                </c:pt>
                <c:pt idx="17">
                  <c:v>1017.927</c:v>
                </c:pt>
                <c:pt idx="18">
                  <c:v>1018.927</c:v>
                </c:pt>
                <c:pt idx="19">
                  <c:v>1019.927</c:v>
                </c:pt>
                <c:pt idx="20">
                  <c:v>1020.927</c:v>
                </c:pt>
                <c:pt idx="21">
                  <c:v>1021.927</c:v>
                </c:pt>
                <c:pt idx="22">
                  <c:v>1022.927</c:v>
                </c:pt>
                <c:pt idx="23">
                  <c:v>1023.927</c:v>
                </c:pt>
                <c:pt idx="24">
                  <c:v>1024.9269999999999</c:v>
                </c:pt>
                <c:pt idx="25">
                  <c:v>1025.9269999999999</c:v>
                </c:pt>
                <c:pt idx="26">
                  <c:v>1026.9269999999999</c:v>
                </c:pt>
                <c:pt idx="27">
                  <c:v>1027.9269999999999</c:v>
                </c:pt>
                <c:pt idx="28">
                  <c:v>1028.9269999999999</c:v>
                </c:pt>
                <c:pt idx="29">
                  <c:v>1029.9269999999999</c:v>
                </c:pt>
                <c:pt idx="30">
                  <c:v>1030.9269999999999</c:v>
                </c:pt>
                <c:pt idx="31">
                  <c:v>1031.9269999999999</c:v>
                </c:pt>
                <c:pt idx="32">
                  <c:v>1032.9269999999999</c:v>
                </c:pt>
                <c:pt idx="33">
                  <c:v>1033.9269999999999</c:v>
                </c:pt>
                <c:pt idx="34">
                  <c:v>1034.9269999999999</c:v>
                </c:pt>
                <c:pt idx="35">
                  <c:v>1035.9269999999999</c:v>
                </c:pt>
                <c:pt idx="36">
                  <c:v>1036.9269999999999</c:v>
                </c:pt>
                <c:pt idx="37">
                  <c:v>1037.9269999999999</c:v>
                </c:pt>
                <c:pt idx="38">
                  <c:v>1038.9269999999999</c:v>
                </c:pt>
                <c:pt idx="39">
                  <c:v>1039.9269999999999</c:v>
                </c:pt>
                <c:pt idx="40">
                  <c:v>1040.9269999999999</c:v>
                </c:pt>
                <c:pt idx="41">
                  <c:v>1041.9269999999999</c:v>
                </c:pt>
                <c:pt idx="42">
                  <c:v>1042.9269999999999</c:v>
                </c:pt>
                <c:pt idx="43">
                  <c:v>1043.9269999999999</c:v>
                </c:pt>
                <c:pt idx="44">
                  <c:v>1044.9269999999999</c:v>
                </c:pt>
                <c:pt idx="45">
                  <c:v>1045.9269999999999</c:v>
                </c:pt>
                <c:pt idx="46">
                  <c:v>1046.9269999999999</c:v>
                </c:pt>
                <c:pt idx="47">
                  <c:v>1047.9269999999999</c:v>
                </c:pt>
                <c:pt idx="48">
                  <c:v>1048.9269999999999</c:v>
                </c:pt>
                <c:pt idx="49">
                  <c:v>1049.9269999999999</c:v>
                </c:pt>
                <c:pt idx="50">
                  <c:v>1050.9269999999999</c:v>
                </c:pt>
                <c:pt idx="51">
                  <c:v>1051.9269999999999</c:v>
                </c:pt>
                <c:pt idx="52">
                  <c:v>1052.9269999999999</c:v>
                </c:pt>
                <c:pt idx="53">
                  <c:v>1053.9269999999999</c:v>
                </c:pt>
                <c:pt idx="54">
                  <c:v>1054.9269999999999</c:v>
                </c:pt>
                <c:pt idx="55">
                  <c:v>1055.9269999999999</c:v>
                </c:pt>
                <c:pt idx="56">
                  <c:v>1056.9269999999999</c:v>
                </c:pt>
                <c:pt idx="57">
                  <c:v>1057.9269999999999</c:v>
                </c:pt>
                <c:pt idx="58">
                  <c:v>1058.9269999999999</c:v>
                </c:pt>
                <c:pt idx="59">
                  <c:v>1059.9269999999999</c:v>
                </c:pt>
                <c:pt idx="60">
                  <c:v>1060.9269999999999</c:v>
                </c:pt>
                <c:pt idx="61">
                  <c:v>1061.9269999999999</c:v>
                </c:pt>
                <c:pt idx="62">
                  <c:v>1062.9269999999999</c:v>
                </c:pt>
                <c:pt idx="63">
                  <c:v>1063.9269999999999</c:v>
                </c:pt>
                <c:pt idx="64">
                  <c:v>1064.9269999999999</c:v>
                </c:pt>
                <c:pt idx="65">
                  <c:v>1065.9269999999999</c:v>
                </c:pt>
                <c:pt idx="66">
                  <c:v>1066.9269999999999</c:v>
                </c:pt>
                <c:pt idx="67">
                  <c:v>1067.9269999999999</c:v>
                </c:pt>
                <c:pt idx="68">
                  <c:v>1068.9269999999999</c:v>
                </c:pt>
                <c:pt idx="69">
                  <c:v>1069.9269999999999</c:v>
                </c:pt>
                <c:pt idx="70">
                  <c:v>1070.9269999999999</c:v>
                </c:pt>
                <c:pt idx="71">
                  <c:v>1071.9269999999999</c:v>
                </c:pt>
                <c:pt idx="72">
                  <c:v>1072.9269999999999</c:v>
                </c:pt>
                <c:pt idx="73">
                  <c:v>1073.9269999999999</c:v>
                </c:pt>
                <c:pt idx="74">
                  <c:v>1074.9269999999999</c:v>
                </c:pt>
                <c:pt idx="75">
                  <c:v>1075.9269999999999</c:v>
                </c:pt>
                <c:pt idx="76">
                  <c:v>1076.9269999999999</c:v>
                </c:pt>
                <c:pt idx="77">
                  <c:v>1077.9269999999999</c:v>
                </c:pt>
                <c:pt idx="78">
                  <c:v>1078.9269999999999</c:v>
                </c:pt>
                <c:pt idx="79">
                  <c:v>1079.9269999999999</c:v>
                </c:pt>
                <c:pt idx="80">
                  <c:v>1080.9269999999999</c:v>
                </c:pt>
                <c:pt idx="81">
                  <c:v>1081.9269999999999</c:v>
                </c:pt>
                <c:pt idx="82">
                  <c:v>1082.9269999999999</c:v>
                </c:pt>
                <c:pt idx="83">
                  <c:v>1083.9269999999999</c:v>
                </c:pt>
                <c:pt idx="84">
                  <c:v>1084.9269999999999</c:v>
                </c:pt>
                <c:pt idx="85">
                  <c:v>1085.9269999999999</c:v>
                </c:pt>
                <c:pt idx="86">
                  <c:v>1086.9269999999999</c:v>
                </c:pt>
                <c:pt idx="87">
                  <c:v>1087.9269999999999</c:v>
                </c:pt>
                <c:pt idx="88">
                  <c:v>1088.9269999999999</c:v>
                </c:pt>
                <c:pt idx="89">
                  <c:v>1089.9269999999999</c:v>
                </c:pt>
                <c:pt idx="90">
                  <c:v>1090.9269999999999</c:v>
                </c:pt>
                <c:pt idx="91">
                  <c:v>1091.9269999999999</c:v>
                </c:pt>
                <c:pt idx="92">
                  <c:v>1092.9269999999999</c:v>
                </c:pt>
                <c:pt idx="93">
                  <c:v>1093.9269999999999</c:v>
                </c:pt>
                <c:pt idx="94">
                  <c:v>1094.9269999999999</c:v>
                </c:pt>
                <c:pt idx="95">
                  <c:v>1095.9269999999999</c:v>
                </c:pt>
                <c:pt idx="96">
                  <c:v>1096.9269999999999</c:v>
                </c:pt>
                <c:pt idx="97">
                  <c:v>1097.9269999999999</c:v>
                </c:pt>
                <c:pt idx="98">
                  <c:v>1098.9269999999999</c:v>
                </c:pt>
                <c:pt idx="99">
                  <c:v>1099.9269999999999</c:v>
                </c:pt>
                <c:pt idx="100">
                  <c:v>1100.9269999999999</c:v>
                </c:pt>
                <c:pt idx="101">
                  <c:v>1101.9269999999999</c:v>
                </c:pt>
                <c:pt idx="102">
                  <c:v>1102.9269999999999</c:v>
                </c:pt>
                <c:pt idx="103">
                  <c:v>1103.9269999999999</c:v>
                </c:pt>
                <c:pt idx="104">
                  <c:v>1104.9269999999999</c:v>
                </c:pt>
                <c:pt idx="105">
                  <c:v>1105.9269999999999</c:v>
                </c:pt>
                <c:pt idx="106">
                  <c:v>1106.9269999999999</c:v>
                </c:pt>
                <c:pt idx="107">
                  <c:v>1107.9269999999999</c:v>
                </c:pt>
                <c:pt idx="108">
                  <c:v>1108.9269999999999</c:v>
                </c:pt>
                <c:pt idx="109">
                  <c:v>1109.9269999999999</c:v>
                </c:pt>
                <c:pt idx="110">
                  <c:v>1110.9269999999999</c:v>
                </c:pt>
                <c:pt idx="111">
                  <c:v>1111.9269999999999</c:v>
                </c:pt>
                <c:pt idx="112">
                  <c:v>1112.9269999999999</c:v>
                </c:pt>
                <c:pt idx="113">
                  <c:v>1113.9269999999999</c:v>
                </c:pt>
                <c:pt idx="114">
                  <c:v>1114.9269999999999</c:v>
                </c:pt>
                <c:pt idx="115">
                  <c:v>1115.9269999999999</c:v>
                </c:pt>
                <c:pt idx="116">
                  <c:v>1116.9269999999999</c:v>
                </c:pt>
                <c:pt idx="117">
                  <c:v>1117.9269999999999</c:v>
                </c:pt>
                <c:pt idx="118">
                  <c:v>1118.9269999999999</c:v>
                </c:pt>
                <c:pt idx="119">
                  <c:v>1119.9269999999999</c:v>
                </c:pt>
                <c:pt idx="120">
                  <c:v>1120.9269999999999</c:v>
                </c:pt>
                <c:pt idx="121">
                  <c:v>1121.9269999999999</c:v>
                </c:pt>
                <c:pt idx="122">
                  <c:v>1122.9269999999999</c:v>
                </c:pt>
                <c:pt idx="123">
                  <c:v>1123.9269999999999</c:v>
                </c:pt>
                <c:pt idx="124">
                  <c:v>1124.9269999999999</c:v>
                </c:pt>
                <c:pt idx="125">
                  <c:v>1125.9269999999999</c:v>
                </c:pt>
                <c:pt idx="126">
                  <c:v>1126.9269999999999</c:v>
                </c:pt>
                <c:pt idx="127">
                  <c:v>1127.9269999999999</c:v>
                </c:pt>
                <c:pt idx="128">
                  <c:v>1128.9269999999999</c:v>
                </c:pt>
                <c:pt idx="129">
                  <c:v>1129.9269999999999</c:v>
                </c:pt>
                <c:pt idx="130">
                  <c:v>1130.9269999999999</c:v>
                </c:pt>
                <c:pt idx="131">
                  <c:v>1131.9269999999999</c:v>
                </c:pt>
                <c:pt idx="132">
                  <c:v>1132.9269999999999</c:v>
                </c:pt>
                <c:pt idx="133">
                  <c:v>1133.9269999999999</c:v>
                </c:pt>
                <c:pt idx="134">
                  <c:v>1134.9269999999999</c:v>
                </c:pt>
                <c:pt idx="135">
                  <c:v>1135.9269999999999</c:v>
                </c:pt>
                <c:pt idx="136">
                  <c:v>1136.9269999999999</c:v>
                </c:pt>
                <c:pt idx="137">
                  <c:v>1137.9269999999999</c:v>
                </c:pt>
                <c:pt idx="138">
                  <c:v>1138.9269999999999</c:v>
                </c:pt>
                <c:pt idx="139">
                  <c:v>1139.9269999999999</c:v>
                </c:pt>
                <c:pt idx="140">
                  <c:v>1140.9269999999999</c:v>
                </c:pt>
                <c:pt idx="141">
                  <c:v>1141.9269999999999</c:v>
                </c:pt>
                <c:pt idx="142">
                  <c:v>1142.9269999999999</c:v>
                </c:pt>
                <c:pt idx="143">
                  <c:v>1143.9269999999999</c:v>
                </c:pt>
                <c:pt idx="144">
                  <c:v>1144.9269999999999</c:v>
                </c:pt>
                <c:pt idx="145">
                  <c:v>1145.9269999999999</c:v>
                </c:pt>
                <c:pt idx="146">
                  <c:v>1146.9269999999999</c:v>
                </c:pt>
                <c:pt idx="147">
                  <c:v>1147.9269999999999</c:v>
                </c:pt>
                <c:pt idx="148">
                  <c:v>1148.9269999999999</c:v>
                </c:pt>
                <c:pt idx="149">
                  <c:v>1149.9269999999999</c:v>
                </c:pt>
                <c:pt idx="150">
                  <c:v>1150.9269999999999</c:v>
                </c:pt>
                <c:pt idx="151">
                  <c:v>1151.9269999999999</c:v>
                </c:pt>
                <c:pt idx="152">
                  <c:v>1152.9269999999999</c:v>
                </c:pt>
                <c:pt idx="153">
                  <c:v>1153.9269999999999</c:v>
                </c:pt>
                <c:pt idx="154">
                  <c:v>1154.9269999999999</c:v>
                </c:pt>
                <c:pt idx="155">
                  <c:v>1155.9269999999999</c:v>
                </c:pt>
                <c:pt idx="156">
                  <c:v>1156.9269999999999</c:v>
                </c:pt>
                <c:pt idx="157">
                  <c:v>1157.9269999999999</c:v>
                </c:pt>
                <c:pt idx="158">
                  <c:v>1158.9269999999999</c:v>
                </c:pt>
                <c:pt idx="159">
                  <c:v>1159.9269999999999</c:v>
                </c:pt>
                <c:pt idx="160">
                  <c:v>1160.9269999999999</c:v>
                </c:pt>
                <c:pt idx="161">
                  <c:v>1161.9269999999999</c:v>
                </c:pt>
                <c:pt idx="162">
                  <c:v>1162.9269999999999</c:v>
                </c:pt>
                <c:pt idx="163">
                  <c:v>1163.9269999999999</c:v>
                </c:pt>
                <c:pt idx="164">
                  <c:v>1164.9269999999999</c:v>
                </c:pt>
                <c:pt idx="165">
                  <c:v>1165.9269999999999</c:v>
                </c:pt>
                <c:pt idx="166">
                  <c:v>1166.9269999999999</c:v>
                </c:pt>
                <c:pt idx="167">
                  <c:v>1167.9269999999999</c:v>
                </c:pt>
                <c:pt idx="168">
                  <c:v>1168.9269999999999</c:v>
                </c:pt>
                <c:pt idx="169">
                  <c:v>1169.9269999999999</c:v>
                </c:pt>
                <c:pt idx="170">
                  <c:v>1170.9269999999999</c:v>
                </c:pt>
                <c:pt idx="171">
                  <c:v>1171.9269999999999</c:v>
                </c:pt>
                <c:pt idx="172">
                  <c:v>1172.9269999999999</c:v>
                </c:pt>
                <c:pt idx="173">
                  <c:v>1173.9269999999999</c:v>
                </c:pt>
                <c:pt idx="174">
                  <c:v>1174.9269999999999</c:v>
                </c:pt>
                <c:pt idx="175">
                  <c:v>1175.9269999999999</c:v>
                </c:pt>
                <c:pt idx="176">
                  <c:v>1176.9269999999999</c:v>
                </c:pt>
                <c:pt idx="177">
                  <c:v>1177.9269999999999</c:v>
                </c:pt>
                <c:pt idx="178">
                  <c:v>1178.9269999999999</c:v>
                </c:pt>
                <c:pt idx="179">
                  <c:v>1179.9269999999999</c:v>
                </c:pt>
                <c:pt idx="180">
                  <c:v>1180.9269999999999</c:v>
                </c:pt>
                <c:pt idx="181">
                  <c:v>1181.9269999999999</c:v>
                </c:pt>
                <c:pt idx="182">
                  <c:v>1182.9269999999999</c:v>
                </c:pt>
                <c:pt idx="183">
                  <c:v>1183.9269999999999</c:v>
                </c:pt>
                <c:pt idx="184">
                  <c:v>1184.9269999999999</c:v>
                </c:pt>
                <c:pt idx="185">
                  <c:v>1185.9269999999999</c:v>
                </c:pt>
                <c:pt idx="186">
                  <c:v>1186.9269999999999</c:v>
                </c:pt>
                <c:pt idx="187">
                  <c:v>1187.9269999999999</c:v>
                </c:pt>
                <c:pt idx="188">
                  <c:v>1188.9269999999999</c:v>
                </c:pt>
                <c:pt idx="189">
                  <c:v>1189.9269999999999</c:v>
                </c:pt>
                <c:pt idx="190">
                  <c:v>1190.9269999999999</c:v>
                </c:pt>
                <c:pt idx="191">
                  <c:v>1191.9269999999999</c:v>
                </c:pt>
                <c:pt idx="192">
                  <c:v>1192.9269999999999</c:v>
                </c:pt>
                <c:pt idx="193">
                  <c:v>1193.9269999999999</c:v>
                </c:pt>
                <c:pt idx="194">
                  <c:v>1194.9269999999999</c:v>
                </c:pt>
                <c:pt idx="195">
                  <c:v>1195.9269999999999</c:v>
                </c:pt>
                <c:pt idx="196">
                  <c:v>1196.9269999999999</c:v>
                </c:pt>
                <c:pt idx="197">
                  <c:v>1197.9269999999999</c:v>
                </c:pt>
                <c:pt idx="198">
                  <c:v>1198.9269999999999</c:v>
                </c:pt>
                <c:pt idx="199">
                  <c:v>1199.9269999999999</c:v>
                </c:pt>
                <c:pt idx="200">
                  <c:v>1200.9269999999999</c:v>
                </c:pt>
                <c:pt idx="201">
                  <c:v>1201.9269999999999</c:v>
                </c:pt>
                <c:pt idx="202">
                  <c:v>1202.9269999999999</c:v>
                </c:pt>
                <c:pt idx="203">
                  <c:v>1203.9269999999999</c:v>
                </c:pt>
                <c:pt idx="204">
                  <c:v>1204.9269999999999</c:v>
                </c:pt>
                <c:pt idx="205">
                  <c:v>1205.9269999999999</c:v>
                </c:pt>
                <c:pt idx="206">
                  <c:v>1206.9269999999999</c:v>
                </c:pt>
                <c:pt idx="207">
                  <c:v>1207.9269999999999</c:v>
                </c:pt>
                <c:pt idx="208">
                  <c:v>1208.9269999999999</c:v>
                </c:pt>
                <c:pt idx="209">
                  <c:v>1209.9269999999999</c:v>
                </c:pt>
                <c:pt idx="210">
                  <c:v>1210.9269999999999</c:v>
                </c:pt>
                <c:pt idx="211">
                  <c:v>1211.9269999999999</c:v>
                </c:pt>
                <c:pt idx="212">
                  <c:v>1212.9269999999999</c:v>
                </c:pt>
                <c:pt idx="213">
                  <c:v>1213.9269999999999</c:v>
                </c:pt>
                <c:pt idx="214">
                  <c:v>1214.9269999999999</c:v>
                </c:pt>
                <c:pt idx="215">
                  <c:v>1215.9269999999999</c:v>
                </c:pt>
                <c:pt idx="216">
                  <c:v>1216.9269999999999</c:v>
                </c:pt>
                <c:pt idx="217">
                  <c:v>1217.9269999999999</c:v>
                </c:pt>
                <c:pt idx="218">
                  <c:v>1218.9269999999999</c:v>
                </c:pt>
                <c:pt idx="219">
                  <c:v>1219.9269999999999</c:v>
                </c:pt>
                <c:pt idx="220">
                  <c:v>1220.9269999999999</c:v>
                </c:pt>
                <c:pt idx="221">
                  <c:v>1221.9269999999999</c:v>
                </c:pt>
                <c:pt idx="222">
                  <c:v>1222.9269999999999</c:v>
                </c:pt>
                <c:pt idx="223">
                  <c:v>1223.9269999999999</c:v>
                </c:pt>
                <c:pt idx="224">
                  <c:v>1224.9269999999999</c:v>
                </c:pt>
                <c:pt idx="225">
                  <c:v>1225.9269999999999</c:v>
                </c:pt>
                <c:pt idx="226">
                  <c:v>1226.9269999999999</c:v>
                </c:pt>
                <c:pt idx="227">
                  <c:v>1227.9269999999999</c:v>
                </c:pt>
                <c:pt idx="228">
                  <c:v>1228.9269999999999</c:v>
                </c:pt>
                <c:pt idx="229">
                  <c:v>1229.9269999999999</c:v>
                </c:pt>
                <c:pt idx="230">
                  <c:v>1230.9269999999999</c:v>
                </c:pt>
                <c:pt idx="231">
                  <c:v>1231.9269999999999</c:v>
                </c:pt>
                <c:pt idx="232">
                  <c:v>1232.9269999999999</c:v>
                </c:pt>
                <c:pt idx="233">
                  <c:v>1233.9269999999999</c:v>
                </c:pt>
                <c:pt idx="234">
                  <c:v>1234.9269999999999</c:v>
                </c:pt>
                <c:pt idx="235">
                  <c:v>1235.9269999999999</c:v>
                </c:pt>
                <c:pt idx="236">
                  <c:v>1236.9269999999999</c:v>
                </c:pt>
                <c:pt idx="237">
                  <c:v>1237.9269999999999</c:v>
                </c:pt>
                <c:pt idx="238">
                  <c:v>1238.9269999999999</c:v>
                </c:pt>
                <c:pt idx="239">
                  <c:v>1239.9269999999999</c:v>
                </c:pt>
                <c:pt idx="240">
                  <c:v>1240.9269999999999</c:v>
                </c:pt>
                <c:pt idx="241">
                  <c:v>1241.9269999999999</c:v>
                </c:pt>
                <c:pt idx="242">
                  <c:v>1242.9269999999999</c:v>
                </c:pt>
                <c:pt idx="243">
                  <c:v>1243.9269999999999</c:v>
                </c:pt>
                <c:pt idx="244">
                  <c:v>1244.9269999999999</c:v>
                </c:pt>
                <c:pt idx="245">
                  <c:v>1245.9269999999999</c:v>
                </c:pt>
                <c:pt idx="246">
                  <c:v>1246.9269999999999</c:v>
                </c:pt>
                <c:pt idx="247">
                  <c:v>1247.9269999999999</c:v>
                </c:pt>
                <c:pt idx="248">
                  <c:v>1248.9269999999999</c:v>
                </c:pt>
                <c:pt idx="249">
                  <c:v>1249.9269999999999</c:v>
                </c:pt>
                <c:pt idx="250">
                  <c:v>1250.9269999999999</c:v>
                </c:pt>
                <c:pt idx="251">
                  <c:v>1251.9269999999999</c:v>
                </c:pt>
                <c:pt idx="252">
                  <c:v>1252.9269999999999</c:v>
                </c:pt>
                <c:pt idx="253">
                  <c:v>1253.9269999999999</c:v>
                </c:pt>
                <c:pt idx="254">
                  <c:v>1254.9269999999999</c:v>
                </c:pt>
                <c:pt idx="255">
                  <c:v>1255.9269999999999</c:v>
                </c:pt>
                <c:pt idx="256">
                  <c:v>1256.9269999999999</c:v>
                </c:pt>
                <c:pt idx="257">
                  <c:v>1257.9269999999999</c:v>
                </c:pt>
                <c:pt idx="258">
                  <c:v>1258.9269999999999</c:v>
                </c:pt>
                <c:pt idx="259">
                  <c:v>1259.9269999999999</c:v>
                </c:pt>
                <c:pt idx="260">
                  <c:v>1260.9269999999999</c:v>
                </c:pt>
                <c:pt idx="261">
                  <c:v>1261.9269999999999</c:v>
                </c:pt>
                <c:pt idx="262">
                  <c:v>1262.9269999999999</c:v>
                </c:pt>
                <c:pt idx="263">
                  <c:v>1263.9269999999999</c:v>
                </c:pt>
                <c:pt idx="264">
                  <c:v>1264.9269999999999</c:v>
                </c:pt>
                <c:pt idx="265">
                  <c:v>1265.9269999999999</c:v>
                </c:pt>
                <c:pt idx="266">
                  <c:v>1266.9269999999999</c:v>
                </c:pt>
                <c:pt idx="267">
                  <c:v>1267.9269999999999</c:v>
                </c:pt>
                <c:pt idx="268">
                  <c:v>1268.9269999999999</c:v>
                </c:pt>
                <c:pt idx="269">
                  <c:v>1269.9269999999999</c:v>
                </c:pt>
                <c:pt idx="270">
                  <c:v>1270.9269999999999</c:v>
                </c:pt>
                <c:pt idx="271">
                  <c:v>1271.9269999999999</c:v>
                </c:pt>
                <c:pt idx="272">
                  <c:v>1272.9269999999999</c:v>
                </c:pt>
                <c:pt idx="273">
                  <c:v>1273.9269999999999</c:v>
                </c:pt>
                <c:pt idx="274">
                  <c:v>1274.9269999999999</c:v>
                </c:pt>
                <c:pt idx="275">
                  <c:v>1275.9269999999999</c:v>
                </c:pt>
                <c:pt idx="276">
                  <c:v>1276.9269999999999</c:v>
                </c:pt>
                <c:pt idx="277">
                  <c:v>1277.9269999999999</c:v>
                </c:pt>
                <c:pt idx="278">
                  <c:v>1278.9269999999999</c:v>
                </c:pt>
                <c:pt idx="279">
                  <c:v>1279.9269999999999</c:v>
                </c:pt>
                <c:pt idx="280">
                  <c:v>1280.9269999999999</c:v>
                </c:pt>
                <c:pt idx="281">
                  <c:v>1281.9269999999999</c:v>
                </c:pt>
                <c:pt idx="282">
                  <c:v>1282.9269999999999</c:v>
                </c:pt>
                <c:pt idx="283">
                  <c:v>1283.9269999999999</c:v>
                </c:pt>
                <c:pt idx="284">
                  <c:v>1284.9269999999999</c:v>
                </c:pt>
                <c:pt idx="285">
                  <c:v>1285.9269999999999</c:v>
                </c:pt>
                <c:pt idx="286">
                  <c:v>1286.9269999999999</c:v>
                </c:pt>
                <c:pt idx="287">
                  <c:v>1287.9269999999999</c:v>
                </c:pt>
                <c:pt idx="288">
                  <c:v>1288.9269999999999</c:v>
                </c:pt>
                <c:pt idx="289">
                  <c:v>1289.9269999999999</c:v>
                </c:pt>
                <c:pt idx="290">
                  <c:v>1290.9269999999999</c:v>
                </c:pt>
                <c:pt idx="291">
                  <c:v>1291.9269999999999</c:v>
                </c:pt>
                <c:pt idx="292">
                  <c:v>1292.9269999999999</c:v>
                </c:pt>
                <c:pt idx="293">
                  <c:v>1293.9269999999999</c:v>
                </c:pt>
                <c:pt idx="294">
                  <c:v>1294.9269999999999</c:v>
                </c:pt>
                <c:pt idx="295">
                  <c:v>1295.9269999999999</c:v>
                </c:pt>
                <c:pt idx="296">
                  <c:v>1296.9269999999999</c:v>
                </c:pt>
                <c:pt idx="297">
                  <c:v>1297.9269999999999</c:v>
                </c:pt>
                <c:pt idx="298">
                  <c:v>1298.9269999999999</c:v>
                </c:pt>
                <c:pt idx="299">
                  <c:v>1299.9269999999999</c:v>
                </c:pt>
                <c:pt idx="300">
                  <c:v>1300.9269999999999</c:v>
                </c:pt>
                <c:pt idx="301">
                  <c:v>1301.9269999999999</c:v>
                </c:pt>
                <c:pt idx="302">
                  <c:v>1302.9269999999999</c:v>
                </c:pt>
                <c:pt idx="303">
                  <c:v>1303.9269999999999</c:v>
                </c:pt>
                <c:pt idx="304">
                  <c:v>1304.9269999999999</c:v>
                </c:pt>
                <c:pt idx="305">
                  <c:v>1305.9269999999999</c:v>
                </c:pt>
                <c:pt idx="306">
                  <c:v>1306.9269999999999</c:v>
                </c:pt>
                <c:pt idx="307">
                  <c:v>1307.9269999999999</c:v>
                </c:pt>
                <c:pt idx="308">
                  <c:v>1308.9269999999999</c:v>
                </c:pt>
                <c:pt idx="309">
                  <c:v>1309.9269999999999</c:v>
                </c:pt>
                <c:pt idx="310">
                  <c:v>1310.9269999999999</c:v>
                </c:pt>
                <c:pt idx="311">
                  <c:v>1311.9269999999999</c:v>
                </c:pt>
                <c:pt idx="312">
                  <c:v>1312.9269999999999</c:v>
                </c:pt>
                <c:pt idx="313">
                  <c:v>1313.9269999999999</c:v>
                </c:pt>
                <c:pt idx="314">
                  <c:v>1314.9269999999999</c:v>
                </c:pt>
                <c:pt idx="315">
                  <c:v>1315.9269999999999</c:v>
                </c:pt>
                <c:pt idx="316">
                  <c:v>1316.9269999999999</c:v>
                </c:pt>
                <c:pt idx="317">
                  <c:v>1317.9269999999999</c:v>
                </c:pt>
                <c:pt idx="318">
                  <c:v>1318.9269999999999</c:v>
                </c:pt>
                <c:pt idx="319">
                  <c:v>1319.9269999999999</c:v>
                </c:pt>
                <c:pt idx="320">
                  <c:v>1320.9269999999999</c:v>
                </c:pt>
                <c:pt idx="321">
                  <c:v>1321.9269999999999</c:v>
                </c:pt>
                <c:pt idx="322">
                  <c:v>1322.9269999999999</c:v>
                </c:pt>
                <c:pt idx="323">
                  <c:v>1323.9269999999999</c:v>
                </c:pt>
                <c:pt idx="324">
                  <c:v>1324.9269999999999</c:v>
                </c:pt>
                <c:pt idx="325">
                  <c:v>1325.9269999999999</c:v>
                </c:pt>
                <c:pt idx="326">
                  <c:v>1326.9269999999999</c:v>
                </c:pt>
                <c:pt idx="327">
                  <c:v>1327.9269999999999</c:v>
                </c:pt>
                <c:pt idx="328">
                  <c:v>1328.9269999999999</c:v>
                </c:pt>
                <c:pt idx="329">
                  <c:v>1329.9269999999999</c:v>
                </c:pt>
                <c:pt idx="330">
                  <c:v>1330.9269999999999</c:v>
                </c:pt>
                <c:pt idx="331">
                  <c:v>1331.9269999999999</c:v>
                </c:pt>
                <c:pt idx="332">
                  <c:v>1332.9269999999999</c:v>
                </c:pt>
                <c:pt idx="333">
                  <c:v>1333.9269999999999</c:v>
                </c:pt>
                <c:pt idx="334">
                  <c:v>1334.9269999999999</c:v>
                </c:pt>
                <c:pt idx="335">
                  <c:v>1335.9269999999999</c:v>
                </c:pt>
                <c:pt idx="336">
                  <c:v>1336.9269999999999</c:v>
                </c:pt>
                <c:pt idx="337">
                  <c:v>1337.9269999999999</c:v>
                </c:pt>
                <c:pt idx="338">
                  <c:v>1338.9269999999999</c:v>
                </c:pt>
                <c:pt idx="339">
                  <c:v>1339.9269999999999</c:v>
                </c:pt>
                <c:pt idx="340">
                  <c:v>1340.9269999999999</c:v>
                </c:pt>
                <c:pt idx="341">
                  <c:v>1341.9269999999999</c:v>
                </c:pt>
                <c:pt idx="342">
                  <c:v>1342.9269999999999</c:v>
                </c:pt>
                <c:pt idx="343">
                  <c:v>1343.9269999999999</c:v>
                </c:pt>
                <c:pt idx="344">
                  <c:v>1344.9269999999999</c:v>
                </c:pt>
                <c:pt idx="345">
                  <c:v>1345.9269999999999</c:v>
                </c:pt>
                <c:pt idx="346">
                  <c:v>1346.9269999999999</c:v>
                </c:pt>
                <c:pt idx="347">
                  <c:v>1347.9269999999999</c:v>
                </c:pt>
                <c:pt idx="348">
                  <c:v>1348.9269999999999</c:v>
                </c:pt>
                <c:pt idx="349">
                  <c:v>1349.9269999999999</c:v>
                </c:pt>
                <c:pt idx="350">
                  <c:v>1350.9269999999999</c:v>
                </c:pt>
                <c:pt idx="351">
                  <c:v>1351.9269999999999</c:v>
                </c:pt>
                <c:pt idx="352">
                  <c:v>1352.9269999999999</c:v>
                </c:pt>
                <c:pt idx="353">
                  <c:v>1353.9269999999999</c:v>
                </c:pt>
                <c:pt idx="354">
                  <c:v>1354.9269999999999</c:v>
                </c:pt>
                <c:pt idx="355">
                  <c:v>1355.9269999999999</c:v>
                </c:pt>
                <c:pt idx="356">
                  <c:v>1356.9269999999999</c:v>
                </c:pt>
                <c:pt idx="357">
                  <c:v>1357.9269999999999</c:v>
                </c:pt>
                <c:pt idx="358">
                  <c:v>1358.9269999999999</c:v>
                </c:pt>
                <c:pt idx="359">
                  <c:v>1359.9269999999999</c:v>
                </c:pt>
                <c:pt idx="360">
                  <c:v>1360.9269999999999</c:v>
                </c:pt>
                <c:pt idx="361">
                  <c:v>1361.9269999999999</c:v>
                </c:pt>
                <c:pt idx="362">
                  <c:v>1362.9269999999999</c:v>
                </c:pt>
                <c:pt idx="363">
                  <c:v>1363.9269999999999</c:v>
                </c:pt>
                <c:pt idx="364">
                  <c:v>1364.9269999999999</c:v>
                </c:pt>
                <c:pt idx="365">
                  <c:v>1365.9269999999999</c:v>
                </c:pt>
                <c:pt idx="366">
                  <c:v>1366.9269999999999</c:v>
                </c:pt>
                <c:pt idx="367">
                  <c:v>1367.9269999999999</c:v>
                </c:pt>
                <c:pt idx="368">
                  <c:v>1368.9269999999999</c:v>
                </c:pt>
                <c:pt idx="369">
                  <c:v>1369.9269999999999</c:v>
                </c:pt>
                <c:pt idx="370">
                  <c:v>1370.9269999999999</c:v>
                </c:pt>
                <c:pt idx="371">
                  <c:v>1371.9269999999999</c:v>
                </c:pt>
                <c:pt idx="372">
                  <c:v>1372.9269999999999</c:v>
                </c:pt>
                <c:pt idx="373">
                  <c:v>1373.9269999999999</c:v>
                </c:pt>
                <c:pt idx="374">
                  <c:v>1374.9269999999999</c:v>
                </c:pt>
                <c:pt idx="375">
                  <c:v>1375.9269999999999</c:v>
                </c:pt>
                <c:pt idx="376">
                  <c:v>1376.9269999999999</c:v>
                </c:pt>
                <c:pt idx="377">
                  <c:v>1377.9269999999999</c:v>
                </c:pt>
                <c:pt idx="378">
                  <c:v>1378.9269999999999</c:v>
                </c:pt>
                <c:pt idx="379">
                  <c:v>1379.9269999999999</c:v>
                </c:pt>
                <c:pt idx="380">
                  <c:v>1380.9269999999999</c:v>
                </c:pt>
                <c:pt idx="381">
                  <c:v>1381.9269999999999</c:v>
                </c:pt>
                <c:pt idx="382">
                  <c:v>1382.9269999999999</c:v>
                </c:pt>
                <c:pt idx="383">
                  <c:v>1383.9269999999999</c:v>
                </c:pt>
                <c:pt idx="384">
                  <c:v>1384.9269999999999</c:v>
                </c:pt>
                <c:pt idx="385">
                  <c:v>1385.9269999999999</c:v>
                </c:pt>
                <c:pt idx="386">
                  <c:v>1386.9269999999999</c:v>
                </c:pt>
                <c:pt idx="387">
                  <c:v>1387.9269999999999</c:v>
                </c:pt>
                <c:pt idx="388">
                  <c:v>1388.9269999999999</c:v>
                </c:pt>
                <c:pt idx="389">
                  <c:v>1389.9269999999999</c:v>
                </c:pt>
                <c:pt idx="390">
                  <c:v>1390.9269999999999</c:v>
                </c:pt>
                <c:pt idx="391">
                  <c:v>1391.9269999999999</c:v>
                </c:pt>
                <c:pt idx="392">
                  <c:v>1392.9269999999999</c:v>
                </c:pt>
                <c:pt idx="393">
                  <c:v>1393.9269999999999</c:v>
                </c:pt>
                <c:pt idx="394">
                  <c:v>1394.9269999999999</c:v>
                </c:pt>
                <c:pt idx="395">
                  <c:v>1395.9269999999999</c:v>
                </c:pt>
                <c:pt idx="396">
                  <c:v>1396.9269999999999</c:v>
                </c:pt>
                <c:pt idx="397">
                  <c:v>1397.9269999999999</c:v>
                </c:pt>
                <c:pt idx="398">
                  <c:v>1398.9269999999999</c:v>
                </c:pt>
              </c:numCache>
            </c:numRef>
          </c:xVal>
          <c:yVal>
            <c:numRef>
              <c:f>Deconvolution!$N$11:$N$409</c:f>
              <c:numCache>
                <c:formatCode>General</c:formatCode>
                <c:ptCount val="399"/>
                <c:pt idx="0">
                  <c:v>5.7687034510714108E-2</c:v>
                </c:pt>
                <c:pt idx="1">
                  <c:v>5.5554104416831937E-2</c:v>
                </c:pt>
                <c:pt idx="2">
                  <c:v>5.4941171813746296E-2</c:v>
                </c:pt>
                <c:pt idx="3">
                  <c:v>5.5239299133554194E-2</c:v>
                </c:pt>
                <c:pt idx="4">
                  <c:v>5.4896703059682854E-2</c:v>
                </c:pt>
                <c:pt idx="5">
                  <c:v>5.5825854037093357E-2</c:v>
                </c:pt>
                <c:pt idx="6">
                  <c:v>5.4553653401030952E-2</c:v>
                </c:pt>
                <c:pt idx="7">
                  <c:v>5.4942741914909783E-2</c:v>
                </c:pt>
                <c:pt idx="8">
                  <c:v>5.4733115964016713E-2</c:v>
                </c:pt>
                <c:pt idx="9">
                  <c:v>5.2485463811789611E-2</c:v>
                </c:pt>
                <c:pt idx="10">
                  <c:v>5.2540644144901692E-2</c:v>
                </c:pt>
                <c:pt idx="11">
                  <c:v>5.3071582576116702E-2</c:v>
                </c:pt>
                <c:pt idx="12">
                  <c:v>5.4982674821167622E-2</c:v>
                </c:pt>
                <c:pt idx="13">
                  <c:v>5.4306536923467673E-2</c:v>
                </c:pt>
                <c:pt idx="14">
                  <c:v>5.6379227469377659E-2</c:v>
                </c:pt>
                <c:pt idx="15">
                  <c:v>5.8053234438743093E-2</c:v>
                </c:pt>
                <c:pt idx="16">
                  <c:v>6.0160659111502951E-2</c:v>
                </c:pt>
                <c:pt idx="17">
                  <c:v>5.9558228740644141E-2</c:v>
                </c:pt>
                <c:pt idx="18">
                  <c:v>6.0691457978170091E-2</c:v>
                </c:pt>
                <c:pt idx="19">
                  <c:v>6.2876061845899237E-2</c:v>
                </c:pt>
                <c:pt idx="20">
                  <c:v>6.4593229151691883E-2</c:v>
                </c:pt>
                <c:pt idx="21">
                  <c:v>6.5814296826530297E-2</c:v>
                </c:pt>
                <c:pt idx="22">
                  <c:v>6.7754174259578345E-2</c:v>
                </c:pt>
                <c:pt idx="23">
                  <c:v>6.9816606811220261E-2</c:v>
                </c:pt>
                <c:pt idx="24">
                  <c:v>6.9621233889777895E-2</c:v>
                </c:pt>
                <c:pt idx="25">
                  <c:v>7.1483844900014248E-2</c:v>
                </c:pt>
                <c:pt idx="26">
                  <c:v>7.4039760247337924E-2</c:v>
                </c:pt>
                <c:pt idx="27">
                  <c:v>7.374255754265964E-2</c:v>
                </c:pt>
                <c:pt idx="28">
                  <c:v>7.6825730306248396E-2</c:v>
                </c:pt>
                <c:pt idx="29">
                  <c:v>7.7961872953711028E-2</c:v>
                </c:pt>
                <c:pt idx="30">
                  <c:v>7.8770858855409867E-2</c:v>
                </c:pt>
                <c:pt idx="31">
                  <c:v>8.2471116267383238E-2</c:v>
                </c:pt>
                <c:pt idx="32">
                  <c:v>8.2935325399150356E-2</c:v>
                </c:pt>
                <c:pt idx="33">
                  <c:v>8.3372040314988086E-2</c:v>
                </c:pt>
                <c:pt idx="34">
                  <c:v>8.5808069715695823E-2</c:v>
                </c:pt>
                <c:pt idx="35">
                  <c:v>8.6463761407133563E-2</c:v>
                </c:pt>
                <c:pt idx="36">
                  <c:v>8.8916765345975354E-2</c:v>
                </c:pt>
                <c:pt idx="37">
                  <c:v>9.0020930266408464E-2</c:v>
                </c:pt>
                <c:pt idx="38">
                  <c:v>9.0388264156388842E-2</c:v>
                </c:pt>
                <c:pt idx="39">
                  <c:v>9.0958699354649619E-2</c:v>
                </c:pt>
                <c:pt idx="40">
                  <c:v>9.2252253366535364E-2</c:v>
                </c:pt>
                <c:pt idx="41">
                  <c:v>9.398674412183175E-2</c:v>
                </c:pt>
                <c:pt idx="42">
                  <c:v>9.2661229828484945E-2</c:v>
                </c:pt>
                <c:pt idx="43">
                  <c:v>9.1707096797006615E-2</c:v>
                </c:pt>
                <c:pt idx="44">
                  <c:v>9.4487955304351542E-2</c:v>
                </c:pt>
                <c:pt idx="45">
                  <c:v>9.530882163818738E-2</c:v>
                </c:pt>
                <c:pt idx="46">
                  <c:v>9.4846862984754587E-2</c:v>
                </c:pt>
                <c:pt idx="47">
                  <c:v>9.4633887484712756E-2</c:v>
                </c:pt>
                <c:pt idx="48">
                  <c:v>9.4231296100827991E-2</c:v>
                </c:pt>
                <c:pt idx="49">
                  <c:v>9.4627711753469734E-2</c:v>
                </c:pt>
                <c:pt idx="50">
                  <c:v>9.3944700301787434E-2</c:v>
                </c:pt>
                <c:pt idx="51">
                  <c:v>9.2254608518280587E-2</c:v>
                </c:pt>
                <c:pt idx="52">
                  <c:v>9.2730802755595587E-2</c:v>
                </c:pt>
                <c:pt idx="53">
                  <c:v>9.1669239913398259E-2</c:v>
                </c:pt>
                <c:pt idx="54">
                  <c:v>8.9746302127347313E-2</c:v>
                </c:pt>
                <c:pt idx="55">
                  <c:v>8.7304393570060757E-2</c:v>
                </c:pt>
                <c:pt idx="56">
                  <c:v>8.4032878449128337E-2</c:v>
                </c:pt>
                <c:pt idx="57">
                  <c:v>7.8335295347092021E-2</c:v>
                </c:pt>
                <c:pt idx="58">
                  <c:v>7.2716217303229719E-2</c:v>
                </c:pt>
                <c:pt idx="59">
                  <c:v>6.7908689659633259E-2</c:v>
                </c:pt>
                <c:pt idx="60">
                  <c:v>6.5294139756637851E-2</c:v>
                </c:pt>
                <c:pt idx="61">
                  <c:v>6.3188442195157818E-2</c:v>
                </c:pt>
                <c:pt idx="62">
                  <c:v>5.9730364164867003E-2</c:v>
                </c:pt>
                <c:pt idx="63">
                  <c:v>5.757775546973589E-2</c:v>
                </c:pt>
                <c:pt idx="64">
                  <c:v>5.5272742288336313E-2</c:v>
                </c:pt>
                <c:pt idx="65">
                  <c:v>5.4850105946264459E-2</c:v>
                </c:pt>
                <c:pt idx="66">
                  <c:v>5.2643503216678121E-2</c:v>
                </c:pt>
                <c:pt idx="67">
                  <c:v>5.0790853626045622E-2</c:v>
                </c:pt>
                <c:pt idx="68">
                  <c:v>4.9367923278289136E-2</c:v>
                </c:pt>
                <c:pt idx="69">
                  <c:v>4.9960898151030088E-2</c:v>
                </c:pt>
                <c:pt idx="70">
                  <c:v>4.7901431346030303E-2</c:v>
                </c:pt>
                <c:pt idx="71">
                  <c:v>4.7656774693623144E-2</c:v>
                </c:pt>
                <c:pt idx="72">
                  <c:v>4.6008063798558228E-2</c:v>
                </c:pt>
                <c:pt idx="73">
                  <c:v>4.59943515817305E-2</c:v>
                </c:pt>
                <c:pt idx="74">
                  <c:v>4.3710377755921556E-2</c:v>
                </c:pt>
                <c:pt idx="75">
                  <c:v>4.465564843861046E-2</c:v>
                </c:pt>
                <c:pt idx="76">
                  <c:v>4.3909798049252005E-2</c:v>
                </c:pt>
                <c:pt idx="77">
                  <c:v>4.4118848296385127E-2</c:v>
                </c:pt>
                <c:pt idx="78">
                  <c:v>4.2774335778960219E-2</c:v>
                </c:pt>
                <c:pt idx="79">
                  <c:v>4.2762751921487437E-2</c:v>
                </c:pt>
                <c:pt idx="80">
                  <c:v>4.1902947078797284E-2</c:v>
                </c:pt>
                <c:pt idx="81">
                  <c:v>4.1376945743462991E-2</c:v>
                </c:pt>
                <c:pt idx="82">
                  <c:v>4.2011039821118645E-2</c:v>
                </c:pt>
                <c:pt idx="83">
                  <c:v>4.2653071632434113E-2</c:v>
                </c:pt>
                <c:pt idx="84">
                  <c:v>4.1912751488284793E-2</c:v>
                </c:pt>
                <c:pt idx="85">
                  <c:v>4.2304927867785141E-2</c:v>
                </c:pt>
                <c:pt idx="86">
                  <c:v>4.3757777365490171E-2</c:v>
                </c:pt>
                <c:pt idx="87">
                  <c:v>4.414252193281671E-2</c:v>
                </c:pt>
                <c:pt idx="88">
                  <c:v>4.6310726966171722E-2</c:v>
                </c:pt>
                <c:pt idx="89">
                  <c:v>4.8975572443103951E-2</c:v>
                </c:pt>
                <c:pt idx="90">
                  <c:v>4.989333146429499E-2</c:v>
                </c:pt>
                <c:pt idx="91">
                  <c:v>5.0114872738462019E-2</c:v>
                </c:pt>
                <c:pt idx="92">
                  <c:v>5.154178067583267E-2</c:v>
                </c:pt>
                <c:pt idx="93">
                  <c:v>5.3839396936195404E-2</c:v>
                </c:pt>
                <c:pt idx="94">
                  <c:v>5.3748575306672326E-2</c:v>
                </c:pt>
                <c:pt idx="95">
                  <c:v>5.4629367168247657E-2</c:v>
                </c:pt>
                <c:pt idx="96">
                  <c:v>5.4207969461538101E-2</c:v>
                </c:pt>
                <c:pt idx="97">
                  <c:v>5.4725160784788424E-2</c:v>
                </c:pt>
                <c:pt idx="98">
                  <c:v>5.6750190037602531E-2</c:v>
                </c:pt>
                <c:pt idx="99">
                  <c:v>5.5903765945938932E-2</c:v>
                </c:pt>
                <c:pt idx="100">
                  <c:v>5.6834905718156532E-2</c:v>
                </c:pt>
                <c:pt idx="101">
                  <c:v>5.4746828180844441E-2</c:v>
                </c:pt>
                <c:pt idx="102">
                  <c:v>5.4792692580386541E-2</c:v>
                </c:pt>
                <c:pt idx="103">
                  <c:v>5.4561573689122282E-2</c:v>
                </c:pt>
                <c:pt idx="104">
                  <c:v>5.4507946011605204E-2</c:v>
                </c:pt>
                <c:pt idx="105">
                  <c:v>5.4566981815352043E-2</c:v>
                </c:pt>
                <c:pt idx="106">
                  <c:v>5.4097591349745455E-2</c:v>
                </c:pt>
                <c:pt idx="107">
                  <c:v>5.270646427333367E-2</c:v>
                </c:pt>
                <c:pt idx="108">
                  <c:v>5.1666830510719609E-2</c:v>
                </c:pt>
                <c:pt idx="109">
                  <c:v>5.3185257900352653E-2</c:v>
                </c:pt>
                <c:pt idx="110">
                  <c:v>5.6093713295583054E-2</c:v>
                </c:pt>
                <c:pt idx="111">
                  <c:v>5.3242217681450023E-2</c:v>
                </c:pt>
                <c:pt idx="112">
                  <c:v>5.3446592516229664E-2</c:v>
                </c:pt>
                <c:pt idx="113">
                  <c:v>5.4146037693423049E-2</c:v>
                </c:pt>
                <c:pt idx="114">
                  <c:v>5.4241761527689877E-2</c:v>
                </c:pt>
                <c:pt idx="115">
                  <c:v>5.3663702616001986E-2</c:v>
                </c:pt>
                <c:pt idx="116">
                  <c:v>5.368891146246009E-2</c:v>
                </c:pt>
                <c:pt idx="117">
                  <c:v>5.4179044708993103E-2</c:v>
                </c:pt>
                <c:pt idx="118">
                  <c:v>5.5363738373544226E-2</c:v>
                </c:pt>
                <c:pt idx="119">
                  <c:v>5.5271870009912162E-2</c:v>
                </c:pt>
                <c:pt idx="120">
                  <c:v>5.5927457027939005E-2</c:v>
                </c:pt>
                <c:pt idx="121">
                  <c:v>5.3438393099042608E-2</c:v>
                </c:pt>
                <c:pt idx="122">
                  <c:v>5.4400934894529789E-2</c:v>
                </c:pt>
                <c:pt idx="123">
                  <c:v>5.5931905647902201E-2</c:v>
                </c:pt>
                <c:pt idx="124">
                  <c:v>5.5634790171066331E-2</c:v>
                </c:pt>
                <c:pt idx="125">
                  <c:v>5.4257357865913784E-2</c:v>
                </c:pt>
                <c:pt idx="126">
                  <c:v>5.6835865224423091E-2</c:v>
                </c:pt>
                <c:pt idx="127">
                  <c:v>5.5409201525011213E-2</c:v>
                </c:pt>
                <c:pt idx="128">
                  <c:v>5.6390846217987407E-2</c:v>
                </c:pt>
                <c:pt idx="129">
                  <c:v>5.588501195981959E-2</c:v>
                </c:pt>
                <c:pt idx="130">
                  <c:v>5.6196363020537675E-2</c:v>
                </c:pt>
                <c:pt idx="131">
                  <c:v>5.5963342562308761E-2</c:v>
                </c:pt>
                <c:pt idx="132">
                  <c:v>5.5275830153957824E-2</c:v>
                </c:pt>
                <c:pt idx="133">
                  <c:v>5.4428411664890694E-2</c:v>
                </c:pt>
                <c:pt idx="134">
                  <c:v>5.8210174772817161E-2</c:v>
                </c:pt>
                <c:pt idx="135">
                  <c:v>5.6983943209707746E-2</c:v>
                </c:pt>
                <c:pt idx="136">
                  <c:v>5.6302275066798649E-2</c:v>
                </c:pt>
                <c:pt idx="137">
                  <c:v>5.4796478268747374E-2</c:v>
                </c:pt>
                <c:pt idx="138">
                  <c:v>5.4621795791525991E-2</c:v>
                </c:pt>
                <c:pt idx="139">
                  <c:v>5.5248859305082942E-2</c:v>
                </c:pt>
                <c:pt idx="140">
                  <c:v>5.4232114128318722E-2</c:v>
                </c:pt>
                <c:pt idx="141">
                  <c:v>5.4265749184354159E-2</c:v>
                </c:pt>
                <c:pt idx="142">
                  <c:v>5.5829692062159646E-2</c:v>
                </c:pt>
                <c:pt idx="143">
                  <c:v>5.49597687897493E-2</c:v>
                </c:pt>
                <c:pt idx="144">
                  <c:v>5.2636420315873983E-2</c:v>
                </c:pt>
                <c:pt idx="145">
                  <c:v>5.4528810911510996E-2</c:v>
                </c:pt>
                <c:pt idx="146">
                  <c:v>5.4079099047153349E-2</c:v>
                </c:pt>
                <c:pt idx="147">
                  <c:v>5.483759747366207E-2</c:v>
                </c:pt>
                <c:pt idx="148">
                  <c:v>5.5811286987409968E-2</c:v>
                </c:pt>
                <c:pt idx="149">
                  <c:v>5.4608292921520057E-2</c:v>
                </c:pt>
                <c:pt idx="150">
                  <c:v>5.4334135812807959E-2</c:v>
                </c:pt>
                <c:pt idx="151">
                  <c:v>5.4092863600686526E-2</c:v>
                </c:pt>
                <c:pt idx="152">
                  <c:v>5.5458049116763927E-2</c:v>
                </c:pt>
                <c:pt idx="153">
                  <c:v>5.5805809078906275E-2</c:v>
                </c:pt>
                <c:pt idx="154">
                  <c:v>5.4503514837210484E-2</c:v>
                </c:pt>
                <c:pt idx="155">
                  <c:v>5.4298529407533928E-2</c:v>
                </c:pt>
                <c:pt idx="156">
                  <c:v>5.5470906500735981E-2</c:v>
                </c:pt>
                <c:pt idx="157">
                  <c:v>5.4434901416366407E-2</c:v>
                </c:pt>
                <c:pt idx="158">
                  <c:v>5.4777253252278987E-2</c:v>
                </c:pt>
                <c:pt idx="159">
                  <c:v>5.5179425942520156E-2</c:v>
                </c:pt>
                <c:pt idx="160">
                  <c:v>5.5196854065434779E-2</c:v>
                </c:pt>
                <c:pt idx="161">
                  <c:v>5.4292563023112715E-2</c:v>
                </c:pt>
                <c:pt idx="162">
                  <c:v>5.3501458829109061E-2</c:v>
                </c:pt>
                <c:pt idx="163">
                  <c:v>5.3988451873315101E-2</c:v>
                </c:pt>
                <c:pt idx="164">
                  <c:v>5.2936693440605288E-2</c:v>
                </c:pt>
                <c:pt idx="165">
                  <c:v>5.3895868241375239E-2</c:v>
                </c:pt>
                <c:pt idx="166">
                  <c:v>5.5017251937901156E-2</c:v>
                </c:pt>
                <c:pt idx="167">
                  <c:v>5.3800493318478068E-2</c:v>
                </c:pt>
                <c:pt idx="168">
                  <c:v>5.4509987143117722E-2</c:v>
                </c:pt>
                <c:pt idx="169">
                  <c:v>5.5225813709116743E-2</c:v>
                </c:pt>
                <c:pt idx="170">
                  <c:v>5.4378988369378038E-2</c:v>
                </c:pt>
                <c:pt idx="171">
                  <c:v>5.5303306924318729E-2</c:v>
                </c:pt>
                <c:pt idx="172">
                  <c:v>5.5855825523747349E-2</c:v>
                </c:pt>
                <c:pt idx="173">
                  <c:v>5.6028170294792005E-2</c:v>
                </c:pt>
                <c:pt idx="174">
                  <c:v>5.5688941215637902E-2</c:v>
                </c:pt>
                <c:pt idx="175">
                  <c:v>5.6343464053987276E-2</c:v>
                </c:pt>
                <c:pt idx="176">
                  <c:v>5.6834958054861974E-2</c:v>
                </c:pt>
                <c:pt idx="177">
                  <c:v>5.7256303424866081E-2</c:v>
                </c:pt>
                <c:pt idx="178">
                  <c:v>5.687708910274869E-2</c:v>
                </c:pt>
                <c:pt idx="179">
                  <c:v>5.6661863124372547E-2</c:v>
                </c:pt>
                <c:pt idx="180">
                  <c:v>5.6607241049451924E-2</c:v>
                </c:pt>
                <c:pt idx="181">
                  <c:v>5.6639340895460848E-2</c:v>
                </c:pt>
                <c:pt idx="182">
                  <c:v>5.6650924752933637E-2</c:v>
                </c:pt>
                <c:pt idx="183">
                  <c:v>5.6647104173435832E-2</c:v>
                </c:pt>
                <c:pt idx="184">
                  <c:v>5.7013757686245378E-2</c:v>
                </c:pt>
                <c:pt idx="185">
                  <c:v>5.606531191009255E-2</c:v>
                </c:pt>
                <c:pt idx="186">
                  <c:v>5.6541855058777221E-2</c:v>
                </c:pt>
                <c:pt idx="187">
                  <c:v>5.594858361137206E-2</c:v>
                </c:pt>
                <c:pt idx="188">
                  <c:v>5.6823199741704362E-2</c:v>
                </c:pt>
                <c:pt idx="189">
                  <c:v>5.7088982977544556E-2</c:v>
                </c:pt>
                <c:pt idx="190">
                  <c:v>5.7479920721682599E-2</c:v>
                </c:pt>
                <c:pt idx="191">
                  <c:v>5.6195072048469935E-2</c:v>
                </c:pt>
                <c:pt idx="192">
                  <c:v>5.7158817588182455E-2</c:v>
                </c:pt>
                <c:pt idx="193">
                  <c:v>5.5834227909965256E-2</c:v>
                </c:pt>
                <c:pt idx="194">
                  <c:v>5.7272144001048748E-2</c:v>
                </c:pt>
                <c:pt idx="195">
                  <c:v>5.6874262920654423E-2</c:v>
                </c:pt>
                <c:pt idx="196">
                  <c:v>5.6424777848687054E-2</c:v>
                </c:pt>
                <c:pt idx="197">
                  <c:v>5.5250760872047604E-2</c:v>
                </c:pt>
                <c:pt idx="198">
                  <c:v>5.6862609280907701E-2</c:v>
                </c:pt>
                <c:pt idx="199">
                  <c:v>5.5304632787523449E-2</c:v>
                </c:pt>
                <c:pt idx="200">
                  <c:v>5.6869796855122744E-2</c:v>
                </c:pt>
                <c:pt idx="201">
                  <c:v>5.6972830382584001E-2</c:v>
                </c:pt>
                <c:pt idx="202">
                  <c:v>5.6225026089555437E-2</c:v>
                </c:pt>
                <c:pt idx="203">
                  <c:v>5.5878975793124439E-2</c:v>
                </c:pt>
                <c:pt idx="204">
                  <c:v>5.591269807700229E-2</c:v>
                </c:pt>
                <c:pt idx="205">
                  <c:v>5.6094655356281144E-2</c:v>
                </c:pt>
                <c:pt idx="206">
                  <c:v>5.6513331554307343E-2</c:v>
                </c:pt>
                <c:pt idx="207">
                  <c:v>5.6590807323940832E-2</c:v>
                </c:pt>
                <c:pt idx="208">
                  <c:v>5.5713312674808807E-2</c:v>
                </c:pt>
                <c:pt idx="209">
                  <c:v>5.6622593149717057E-2</c:v>
                </c:pt>
                <c:pt idx="210">
                  <c:v>5.5582034771973404E-2</c:v>
                </c:pt>
                <c:pt idx="211">
                  <c:v>5.7488765624903543E-2</c:v>
                </c:pt>
                <c:pt idx="212">
                  <c:v>5.7812834505045818E-2</c:v>
                </c:pt>
                <c:pt idx="213">
                  <c:v>5.7458375444605955E-2</c:v>
                </c:pt>
                <c:pt idx="214">
                  <c:v>5.7083051484260308E-2</c:v>
                </c:pt>
                <c:pt idx="215">
                  <c:v>5.6658600803066207E-2</c:v>
                </c:pt>
                <c:pt idx="216">
                  <c:v>5.6679971624458009E-2</c:v>
                </c:pt>
                <c:pt idx="217">
                  <c:v>5.6527968386264664E-2</c:v>
                </c:pt>
                <c:pt idx="218">
                  <c:v>5.7477670243348281E-2</c:v>
                </c:pt>
                <c:pt idx="219">
                  <c:v>5.6943295035142096E-2</c:v>
                </c:pt>
                <c:pt idx="220">
                  <c:v>5.561326233955817E-2</c:v>
                </c:pt>
                <c:pt idx="221">
                  <c:v>5.6077907610537353E-2</c:v>
                </c:pt>
                <c:pt idx="222">
                  <c:v>5.5230558903744155E-2</c:v>
                </c:pt>
                <c:pt idx="223">
                  <c:v>5.5702199847685076E-2</c:v>
                </c:pt>
                <c:pt idx="224">
                  <c:v>5.5652602096487584E-2</c:v>
                </c:pt>
                <c:pt idx="225">
                  <c:v>5.4528095643203191E-2</c:v>
                </c:pt>
                <c:pt idx="226">
                  <c:v>5.3198376967851964E-2</c:v>
                </c:pt>
                <c:pt idx="227">
                  <c:v>5.1922094068764496E-2</c:v>
                </c:pt>
                <c:pt idx="228">
                  <c:v>5.1536389995171385E-2</c:v>
                </c:pt>
                <c:pt idx="229">
                  <c:v>5.0948753466386262E-2</c:v>
                </c:pt>
                <c:pt idx="230">
                  <c:v>5.0520569433536777E-2</c:v>
                </c:pt>
                <c:pt idx="231">
                  <c:v>5.019227872582159E-2</c:v>
                </c:pt>
                <c:pt idx="232">
                  <c:v>5.015262494865947E-2</c:v>
                </c:pt>
                <c:pt idx="233">
                  <c:v>5.0954998979903222E-2</c:v>
                </c:pt>
                <c:pt idx="234">
                  <c:v>5.1039958898415977E-2</c:v>
                </c:pt>
                <c:pt idx="235">
                  <c:v>5.1122179862676871E-2</c:v>
                </c:pt>
                <c:pt idx="236">
                  <c:v>5.159272173580335E-2</c:v>
                </c:pt>
                <c:pt idx="237">
                  <c:v>5.2151084600673817E-2</c:v>
                </c:pt>
                <c:pt idx="238">
                  <c:v>5.2444379498011881E-2</c:v>
                </c:pt>
                <c:pt idx="239">
                  <c:v>5.3649519368825213E-2</c:v>
                </c:pt>
                <c:pt idx="240">
                  <c:v>5.2759289454700528E-2</c:v>
                </c:pt>
                <c:pt idx="241">
                  <c:v>5.4064340096216641E-2</c:v>
                </c:pt>
                <c:pt idx="242">
                  <c:v>5.4230962720798838E-2</c:v>
                </c:pt>
                <c:pt idx="243">
                  <c:v>5.3607161528548226E-2</c:v>
                </c:pt>
                <c:pt idx="244">
                  <c:v>5.3679264063088927E-2</c:v>
                </c:pt>
                <c:pt idx="245">
                  <c:v>5.292298122377756E-2</c:v>
                </c:pt>
                <c:pt idx="246">
                  <c:v>5.1780174369154386E-2</c:v>
                </c:pt>
                <c:pt idx="247">
                  <c:v>5.2596347845068274E-2</c:v>
                </c:pt>
                <c:pt idx="248">
                  <c:v>5.3141155503227358E-2</c:v>
                </c:pt>
                <c:pt idx="249">
                  <c:v>5.2341694881920295E-2</c:v>
                </c:pt>
                <c:pt idx="250">
                  <c:v>5.1951263059268261E-2</c:v>
                </c:pt>
                <c:pt idx="251">
                  <c:v>5.1385712620182752E-2</c:v>
                </c:pt>
                <c:pt idx="252">
                  <c:v>5.1682985107134968E-2</c:v>
                </c:pt>
                <c:pt idx="253">
                  <c:v>5.2707214432778433E-2</c:v>
                </c:pt>
                <c:pt idx="254">
                  <c:v>5.2426672246001532E-2</c:v>
                </c:pt>
                <c:pt idx="255">
                  <c:v>5.1620425298554533E-2</c:v>
                </c:pt>
                <c:pt idx="256">
                  <c:v>5.1038824936464569E-2</c:v>
                </c:pt>
                <c:pt idx="257">
                  <c:v>5.183551171238282E-2</c:v>
                </c:pt>
                <c:pt idx="258">
                  <c:v>5.1916720833671701E-2</c:v>
                </c:pt>
                <c:pt idx="259">
                  <c:v>5.1896361855251906E-2</c:v>
                </c:pt>
                <c:pt idx="260">
                  <c:v>5.1995696922194745E-2</c:v>
                </c:pt>
                <c:pt idx="261">
                  <c:v>5.2069195102214083E-2</c:v>
                </c:pt>
                <c:pt idx="262">
                  <c:v>5.2625604063414447E-2</c:v>
                </c:pt>
                <c:pt idx="263">
                  <c:v>5.2187266709707789E-2</c:v>
                </c:pt>
                <c:pt idx="264">
                  <c:v>5.3499522371007434E-2</c:v>
                </c:pt>
                <c:pt idx="265">
                  <c:v>5.5082341353911643E-2</c:v>
                </c:pt>
                <c:pt idx="266">
                  <c:v>5.5416772901732893E-2</c:v>
                </c:pt>
                <c:pt idx="267">
                  <c:v>5.5356568244897666E-2</c:v>
                </c:pt>
                <c:pt idx="268">
                  <c:v>5.5097902800998577E-2</c:v>
                </c:pt>
                <c:pt idx="269">
                  <c:v>5.5510821961425337E-2</c:v>
                </c:pt>
                <c:pt idx="270">
                  <c:v>5.7353614805864872E-2</c:v>
                </c:pt>
                <c:pt idx="271">
                  <c:v>5.7800622607107638E-2</c:v>
                </c:pt>
                <c:pt idx="272">
                  <c:v>5.775636319986599E-2</c:v>
                </c:pt>
                <c:pt idx="273">
                  <c:v>5.8118166844637227E-2</c:v>
                </c:pt>
                <c:pt idx="274">
                  <c:v>5.8874798595318259E-2</c:v>
                </c:pt>
                <c:pt idx="275">
                  <c:v>6.0462327881712907E-2</c:v>
                </c:pt>
                <c:pt idx="276">
                  <c:v>6.0552434242928173E-2</c:v>
                </c:pt>
                <c:pt idx="277">
                  <c:v>6.0074320993080028E-2</c:v>
                </c:pt>
                <c:pt idx="278">
                  <c:v>6.0401721976802575E-2</c:v>
                </c:pt>
                <c:pt idx="279">
                  <c:v>6.1757696232720892E-2</c:v>
                </c:pt>
                <c:pt idx="280">
                  <c:v>6.0559778827259568E-2</c:v>
                </c:pt>
                <c:pt idx="281">
                  <c:v>6.2014913694435882E-2</c:v>
                </c:pt>
                <c:pt idx="282">
                  <c:v>6.279012497555142E-2</c:v>
                </c:pt>
                <c:pt idx="283">
                  <c:v>6.3096067910039744E-2</c:v>
                </c:pt>
                <c:pt idx="284">
                  <c:v>6.2782553598829755E-2</c:v>
                </c:pt>
                <c:pt idx="285">
                  <c:v>6.436214515156459E-2</c:v>
                </c:pt>
                <c:pt idx="286">
                  <c:v>6.3892702349252539E-2</c:v>
                </c:pt>
                <c:pt idx="287">
                  <c:v>6.3259288648767731E-2</c:v>
                </c:pt>
                <c:pt idx="288">
                  <c:v>6.4728240406182691E-2</c:v>
                </c:pt>
                <c:pt idx="289">
                  <c:v>6.5230969353160501E-2</c:v>
                </c:pt>
                <c:pt idx="290">
                  <c:v>6.5549525433662117E-2</c:v>
                </c:pt>
                <c:pt idx="291">
                  <c:v>6.5220432229796704E-2</c:v>
                </c:pt>
                <c:pt idx="292">
                  <c:v>6.5997178720938743E-2</c:v>
                </c:pt>
                <c:pt idx="293">
                  <c:v>6.6278785087393141E-2</c:v>
                </c:pt>
                <c:pt idx="294">
                  <c:v>6.7153802465800549E-2</c:v>
                </c:pt>
                <c:pt idx="295">
                  <c:v>6.6971391601741148E-2</c:v>
                </c:pt>
                <c:pt idx="296">
                  <c:v>6.6730136835188178E-2</c:v>
                </c:pt>
                <c:pt idx="297">
                  <c:v>6.875075235917609E-2</c:v>
                </c:pt>
                <c:pt idx="298">
                  <c:v>6.7535563840916482E-2</c:v>
                </c:pt>
                <c:pt idx="299">
                  <c:v>6.8128800397184677E-2</c:v>
                </c:pt>
                <c:pt idx="300">
                  <c:v>7.0500141629957047E-2</c:v>
                </c:pt>
                <c:pt idx="301">
                  <c:v>7.0162151186165242E-2</c:v>
                </c:pt>
                <c:pt idx="302">
                  <c:v>7.0698201168945804E-2</c:v>
                </c:pt>
                <c:pt idx="303">
                  <c:v>7.1548236493285414E-2</c:v>
                </c:pt>
                <c:pt idx="304">
                  <c:v>7.2217989312920533E-2</c:v>
                </c:pt>
                <c:pt idx="305">
                  <c:v>7.340540448615504E-2</c:v>
                </c:pt>
                <c:pt idx="306">
                  <c:v>7.5279075986809663E-2</c:v>
                </c:pt>
                <c:pt idx="307">
                  <c:v>7.6773742512168716E-2</c:v>
                </c:pt>
                <c:pt idx="308">
                  <c:v>7.8244316707452591E-2</c:v>
                </c:pt>
                <c:pt idx="309">
                  <c:v>7.8986486081861124E-2</c:v>
                </c:pt>
                <c:pt idx="310">
                  <c:v>8.110945475613944E-2</c:v>
                </c:pt>
                <c:pt idx="311">
                  <c:v>8.2277313447104372E-2</c:v>
                </c:pt>
                <c:pt idx="312">
                  <c:v>8.4413244178765598E-2</c:v>
                </c:pt>
                <c:pt idx="313">
                  <c:v>8.6474926570962743E-2</c:v>
                </c:pt>
                <c:pt idx="314">
                  <c:v>8.9797312969591939E-2</c:v>
                </c:pt>
                <c:pt idx="315">
                  <c:v>9.0606682673797401E-2</c:v>
                </c:pt>
                <c:pt idx="316">
                  <c:v>9.3796901445598532E-2</c:v>
                </c:pt>
                <c:pt idx="317">
                  <c:v>9.7217471503650663E-2</c:v>
                </c:pt>
                <c:pt idx="318">
                  <c:v>0.10039539114967119</c:v>
                </c:pt>
                <c:pt idx="319">
                  <c:v>0.1041713274377243</c:v>
                </c:pt>
                <c:pt idx="320">
                  <c:v>0.10910202079481153</c:v>
                </c:pt>
                <c:pt idx="321">
                  <c:v>0.11239869242549659</c:v>
                </c:pt>
                <c:pt idx="322">
                  <c:v>0.11739555682384024</c:v>
                </c:pt>
                <c:pt idx="323">
                  <c:v>0.12350604164073484</c:v>
                </c:pt>
                <c:pt idx="324">
                  <c:v>0.12831426710707061</c:v>
                </c:pt>
                <c:pt idx="325">
                  <c:v>0.13374085074829026</c:v>
                </c:pt>
                <c:pt idx="326">
                  <c:v>0.14106191845336494</c:v>
                </c:pt>
                <c:pt idx="327">
                  <c:v>0.14607760662010186</c:v>
                </c:pt>
                <c:pt idx="328">
                  <c:v>0.15075258283436363</c:v>
                </c:pt>
                <c:pt idx="329">
                  <c:v>0.16172228651427012</c:v>
                </c:pt>
                <c:pt idx="330">
                  <c:v>0.19318664280006076</c:v>
                </c:pt>
                <c:pt idx="331">
                  <c:v>0.25366903308552924</c:v>
                </c:pt>
                <c:pt idx="332">
                  <c:v>0.25939937896517684</c:v>
                </c:pt>
                <c:pt idx="333">
                  <c:v>0.18865201618424562</c:v>
                </c:pt>
                <c:pt idx="334">
                  <c:v>0.11445461778009429</c:v>
                </c:pt>
                <c:pt idx="335">
                  <c:v>6.2903329269438341E-2</c:v>
                </c:pt>
                <c:pt idx="336">
                  <c:v>3.586362273574531E-2</c:v>
                </c:pt>
                <c:pt idx="337">
                  <c:v>2.5165947805195966E-2</c:v>
                </c:pt>
                <c:pt idx="338">
                  <c:v>1.8313206386050437E-2</c:v>
                </c:pt>
                <c:pt idx="339">
                  <c:v>1.4413204193172831E-2</c:v>
                </c:pt>
                <c:pt idx="340">
                  <c:v>1.2533105745089009E-2</c:v>
                </c:pt>
                <c:pt idx="341">
                  <c:v>1.1169373444866253E-2</c:v>
                </c:pt>
                <c:pt idx="342">
                  <c:v>9.7887503452381511E-3</c:v>
                </c:pt>
                <c:pt idx="343">
                  <c:v>8.4067647467115179E-3</c:v>
                </c:pt>
                <c:pt idx="344">
                  <c:v>7.0232038133508593E-3</c:v>
                </c:pt>
                <c:pt idx="345">
                  <c:v>5.6401488014762111E-3</c:v>
                </c:pt>
                <c:pt idx="346">
                  <c:v>4.2621878955986306E-3</c:v>
                </c:pt>
                <c:pt idx="347">
                  <c:v>3.9839363119635492E-3</c:v>
                </c:pt>
                <c:pt idx="348">
                  <c:v>4.4996656965749842E-3</c:v>
                </c:pt>
                <c:pt idx="349">
                  <c:v>2.3770581455642785E-3</c:v>
                </c:pt>
                <c:pt idx="350">
                  <c:v>2.2686426602259828E-3</c:v>
                </c:pt>
                <c:pt idx="351">
                  <c:v>4.2021716509030313E-3</c:v>
                </c:pt>
                <c:pt idx="352">
                  <c:v>5.3997104875282732E-3</c:v>
                </c:pt>
                <c:pt idx="353">
                  <c:v>3.4044520973305838E-3</c:v>
                </c:pt>
                <c:pt idx="354">
                  <c:v>2.3752786975790008E-3</c:v>
                </c:pt>
                <c:pt idx="355">
                  <c:v>2.3896887371460509E-3</c:v>
                </c:pt>
                <c:pt idx="356">
                  <c:v>1.5863285079159594E-3</c:v>
                </c:pt>
                <c:pt idx="357">
                  <c:v>2.5045625719367949E-3</c:v>
                </c:pt>
                <c:pt idx="358">
                  <c:v>2.161101197868691E-3</c:v>
                </c:pt>
                <c:pt idx="359">
                  <c:v>4.2061248167213038E-3</c:v>
                </c:pt>
                <c:pt idx="360">
                  <c:v>2.2322163132332462E-3</c:v>
                </c:pt>
                <c:pt idx="361">
                  <c:v>7.2403679943854775E-4</c:v>
                </c:pt>
                <c:pt idx="362">
                  <c:v>-1.3124510516666487E-4</c:v>
                </c:pt>
                <c:pt idx="363">
                  <c:v>1.305783704303773E-4</c:v>
                </c:pt>
                <c:pt idx="364">
                  <c:v>-1.8077010834357588E-4</c:v>
                </c:pt>
                <c:pt idx="365">
                  <c:v>-4.8480100852615107E-4</c:v>
                </c:pt>
                <c:pt idx="366">
                  <c:v>3.2401916027210005E-4</c:v>
                </c:pt>
                <c:pt idx="367">
                  <c:v>-5.4551891398614149E-5</c:v>
                </c:pt>
                <c:pt idx="368">
                  <c:v>5.9848819574867334E-4</c:v>
                </c:pt>
                <c:pt idx="369">
                  <c:v>-9.9805800717215959E-4</c:v>
                </c:pt>
                <c:pt idx="370">
                  <c:v>-4.1991936923629637E-4</c:v>
                </c:pt>
                <c:pt idx="371">
                  <c:v>1.1598185518181131E-3</c:v>
                </c:pt>
                <c:pt idx="372">
                  <c:v>1.7000835583998808E-3</c:v>
                </c:pt>
                <c:pt idx="373">
                  <c:v>1.2019855375759024E-3</c:v>
                </c:pt>
                <c:pt idx="374">
                  <c:v>-8.155813733195657E-4</c:v>
                </c:pt>
                <c:pt idx="375">
                  <c:v>-1.3833289072998332E-3</c:v>
                </c:pt>
                <c:pt idx="376">
                  <c:v>-8.3070005187839974E-5</c:v>
                </c:pt>
                <c:pt idx="377">
                  <c:v>8.7709095867731976E-5</c:v>
                </c:pt>
                <c:pt idx="378">
                  <c:v>-7.2713757478073591E-4</c:v>
                </c:pt>
                <c:pt idx="379">
                  <c:v>-7.2457359958077322E-4</c:v>
                </c:pt>
                <c:pt idx="380">
                  <c:v>-7.2058885728354567E-4</c:v>
                </c:pt>
                <c:pt idx="381">
                  <c:v>-7.2388135942336325E-4</c:v>
                </c:pt>
                <c:pt idx="382">
                  <c:v>-7.1909150414064019E-4</c:v>
                </c:pt>
                <c:pt idx="383">
                  <c:v>-7.2411111756028588E-4</c:v>
                </c:pt>
                <c:pt idx="384">
                  <c:v>-7.2176311849814396E-4</c:v>
                </c:pt>
                <c:pt idx="385">
                  <c:v>-7.2736332043690744E-4</c:v>
                </c:pt>
                <c:pt idx="386">
                  <c:v>-7.4417578923976677E-4</c:v>
                </c:pt>
                <c:pt idx="387">
                  <c:v>-7.9533491881649085E-4</c:v>
                </c:pt>
                <c:pt idx="388">
                  <c:v>-7.2463762481710613E-4</c:v>
                </c:pt>
                <c:pt idx="389">
                  <c:v>-7.2114955785459285E-4</c:v>
                </c:pt>
                <c:pt idx="390">
                  <c:v>-7.2971498306843082E-4</c:v>
                </c:pt>
                <c:pt idx="391">
                  <c:v>-7.2164204625287109E-4</c:v>
                </c:pt>
                <c:pt idx="392">
                  <c:v>-7.2218041649626001E-4</c:v>
                </c:pt>
                <c:pt idx="393">
                  <c:v>-7.582227865266831E-4</c:v>
                </c:pt>
                <c:pt idx="394">
                  <c:v>-7.8669063963310911E-4</c:v>
                </c:pt>
                <c:pt idx="395">
                  <c:v>-8.1017935303877037E-4</c:v>
                </c:pt>
                <c:pt idx="396">
                  <c:v>-7.2154138532272351E-4</c:v>
                </c:pt>
                <c:pt idx="397">
                  <c:v>-7.7057547020251984E-4</c:v>
                </c:pt>
                <c:pt idx="398">
                  <c:v>-8.5139485749149057E-4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E5C-4B66-9D83-ECA3976063E4}"/>
            </c:ext>
          </c:extLst>
        </c:ser>
        <c:ser>
          <c:idx val="7"/>
          <c:order val="5"/>
          <c:tx>
            <c:v>Y comp</c:v>
          </c:tx>
          <c:spPr>
            <a:ln w="12700"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Deconvolution!$A$11:$A$409</c:f>
              <c:numCache>
                <c:formatCode>0</c:formatCode>
                <c:ptCount val="399"/>
                <c:pt idx="0">
                  <c:v>1000.927</c:v>
                </c:pt>
                <c:pt idx="1">
                  <c:v>1001.927</c:v>
                </c:pt>
                <c:pt idx="2">
                  <c:v>1002.927</c:v>
                </c:pt>
                <c:pt idx="3">
                  <c:v>1003.927</c:v>
                </c:pt>
                <c:pt idx="4">
                  <c:v>1004.927</c:v>
                </c:pt>
                <c:pt idx="5">
                  <c:v>1005.927</c:v>
                </c:pt>
                <c:pt idx="6">
                  <c:v>1006.927</c:v>
                </c:pt>
                <c:pt idx="7">
                  <c:v>1007.927</c:v>
                </c:pt>
                <c:pt idx="8">
                  <c:v>1008.927</c:v>
                </c:pt>
                <c:pt idx="9">
                  <c:v>1009.927</c:v>
                </c:pt>
                <c:pt idx="10">
                  <c:v>1010.927</c:v>
                </c:pt>
                <c:pt idx="11">
                  <c:v>1011.927</c:v>
                </c:pt>
                <c:pt idx="12">
                  <c:v>1012.927</c:v>
                </c:pt>
                <c:pt idx="13">
                  <c:v>1013.927</c:v>
                </c:pt>
                <c:pt idx="14">
                  <c:v>1014.927</c:v>
                </c:pt>
                <c:pt idx="15">
                  <c:v>1015.927</c:v>
                </c:pt>
                <c:pt idx="16">
                  <c:v>1016.927</c:v>
                </c:pt>
                <c:pt idx="17">
                  <c:v>1017.927</c:v>
                </c:pt>
                <c:pt idx="18">
                  <c:v>1018.927</c:v>
                </c:pt>
                <c:pt idx="19">
                  <c:v>1019.927</c:v>
                </c:pt>
                <c:pt idx="20">
                  <c:v>1020.927</c:v>
                </c:pt>
                <c:pt idx="21">
                  <c:v>1021.927</c:v>
                </c:pt>
                <c:pt idx="22">
                  <c:v>1022.927</c:v>
                </c:pt>
                <c:pt idx="23">
                  <c:v>1023.927</c:v>
                </c:pt>
                <c:pt idx="24">
                  <c:v>1024.9269999999999</c:v>
                </c:pt>
                <c:pt idx="25">
                  <c:v>1025.9269999999999</c:v>
                </c:pt>
                <c:pt idx="26">
                  <c:v>1026.9269999999999</c:v>
                </c:pt>
                <c:pt idx="27">
                  <c:v>1027.9269999999999</c:v>
                </c:pt>
                <c:pt idx="28">
                  <c:v>1028.9269999999999</c:v>
                </c:pt>
                <c:pt idx="29">
                  <c:v>1029.9269999999999</c:v>
                </c:pt>
                <c:pt idx="30">
                  <c:v>1030.9269999999999</c:v>
                </c:pt>
                <c:pt idx="31">
                  <c:v>1031.9269999999999</c:v>
                </c:pt>
                <c:pt idx="32">
                  <c:v>1032.9269999999999</c:v>
                </c:pt>
                <c:pt idx="33">
                  <c:v>1033.9269999999999</c:v>
                </c:pt>
                <c:pt idx="34">
                  <c:v>1034.9269999999999</c:v>
                </c:pt>
                <c:pt idx="35">
                  <c:v>1035.9269999999999</c:v>
                </c:pt>
                <c:pt idx="36">
                  <c:v>1036.9269999999999</c:v>
                </c:pt>
                <c:pt idx="37">
                  <c:v>1037.9269999999999</c:v>
                </c:pt>
                <c:pt idx="38">
                  <c:v>1038.9269999999999</c:v>
                </c:pt>
                <c:pt idx="39">
                  <c:v>1039.9269999999999</c:v>
                </c:pt>
                <c:pt idx="40">
                  <c:v>1040.9269999999999</c:v>
                </c:pt>
                <c:pt idx="41">
                  <c:v>1041.9269999999999</c:v>
                </c:pt>
                <c:pt idx="42">
                  <c:v>1042.9269999999999</c:v>
                </c:pt>
                <c:pt idx="43">
                  <c:v>1043.9269999999999</c:v>
                </c:pt>
                <c:pt idx="44">
                  <c:v>1044.9269999999999</c:v>
                </c:pt>
                <c:pt idx="45">
                  <c:v>1045.9269999999999</c:v>
                </c:pt>
                <c:pt idx="46">
                  <c:v>1046.9269999999999</c:v>
                </c:pt>
                <c:pt idx="47">
                  <c:v>1047.9269999999999</c:v>
                </c:pt>
                <c:pt idx="48">
                  <c:v>1048.9269999999999</c:v>
                </c:pt>
                <c:pt idx="49">
                  <c:v>1049.9269999999999</c:v>
                </c:pt>
                <c:pt idx="50">
                  <c:v>1050.9269999999999</c:v>
                </c:pt>
                <c:pt idx="51">
                  <c:v>1051.9269999999999</c:v>
                </c:pt>
                <c:pt idx="52">
                  <c:v>1052.9269999999999</c:v>
                </c:pt>
                <c:pt idx="53">
                  <c:v>1053.9269999999999</c:v>
                </c:pt>
                <c:pt idx="54">
                  <c:v>1054.9269999999999</c:v>
                </c:pt>
                <c:pt idx="55">
                  <c:v>1055.9269999999999</c:v>
                </c:pt>
                <c:pt idx="56">
                  <c:v>1056.9269999999999</c:v>
                </c:pt>
                <c:pt idx="57">
                  <c:v>1057.9269999999999</c:v>
                </c:pt>
                <c:pt idx="58">
                  <c:v>1058.9269999999999</c:v>
                </c:pt>
                <c:pt idx="59">
                  <c:v>1059.9269999999999</c:v>
                </c:pt>
                <c:pt idx="60">
                  <c:v>1060.9269999999999</c:v>
                </c:pt>
                <c:pt idx="61">
                  <c:v>1061.9269999999999</c:v>
                </c:pt>
                <c:pt idx="62">
                  <c:v>1062.9269999999999</c:v>
                </c:pt>
                <c:pt idx="63">
                  <c:v>1063.9269999999999</c:v>
                </c:pt>
                <c:pt idx="64">
                  <c:v>1064.9269999999999</c:v>
                </c:pt>
                <c:pt idx="65">
                  <c:v>1065.9269999999999</c:v>
                </c:pt>
                <c:pt idx="66">
                  <c:v>1066.9269999999999</c:v>
                </c:pt>
                <c:pt idx="67">
                  <c:v>1067.9269999999999</c:v>
                </c:pt>
                <c:pt idx="68">
                  <c:v>1068.9269999999999</c:v>
                </c:pt>
                <c:pt idx="69">
                  <c:v>1069.9269999999999</c:v>
                </c:pt>
                <c:pt idx="70">
                  <c:v>1070.9269999999999</c:v>
                </c:pt>
                <c:pt idx="71">
                  <c:v>1071.9269999999999</c:v>
                </c:pt>
                <c:pt idx="72">
                  <c:v>1072.9269999999999</c:v>
                </c:pt>
                <c:pt idx="73">
                  <c:v>1073.9269999999999</c:v>
                </c:pt>
                <c:pt idx="74">
                  <c:v>1074.9269999999999</c:v>
                </c:pt>
                <c:pt idx="75">
                  <c:v>1075.9269999999999</c:v>
                </c:pt>
                <c:pt idx="76">
                  <c:v>1076.9269999999999</c:v>
                </c:pt>
                <c:pt idx="77">
                  <c:v>1077.9269999999999</c:v>
                </c:pt>
                <c:pt idx="78">
                  <c:v>1078.9269999999999</c:v>
                </c:pt>
                <c:pt idx="79">
                  <c:v>1079.9269999999999</c:v>
                </c:pt>
                <c:pt idx="80">
                  <c:v>1080.9269999999999</c:v>
                </c:pt>
                <c:pt idx="81">
                  <c:v>1081.9269999999999</c:v>
                </c:pt>
                <c:pt idx="82">
                  <c:v>1082.9269999999999</c:v>
                </c:pt>
                <c:pt idx="83">
                  <c:v>1083.9269999999999</c:v>
                </c:pt>
                <c:pt idx="84">
                  <c:v>1084.9269999999999</c:v>
                </c:pt>
                <c:pt idx="85">
                  <c:v>1085.9269999999999</c:v>
                </c:pt>
                <c:pt idx="86">
                  <c:v>1086.9269999999999</c:v>
                </c:pt>
                <c:pt idx="87">
                  <c:v>1087.9269999999999</c:v>
                </c:pt>
                <c:pt idx="88">
                  <c:v>1088.9269999999999</c:v>
                </c:pt>
                <c:pt idx="89">
                  <c:v>1089.9269999999999</c:v>
                </c:pt>
                <c:pt idx="90">
                  <c:v>1090.9269999999999</c:v>
                </c:pt>
                <c:pt idx="91">
                  <c:v>1091.9269999999999</c:v>
                </c:pt>
                <c:pt idx="92">
                  <c:v>1092.9269999999999</c:v>
                </c:pt>
                <c:pt idx="93">
                  <c:v>1093.9269999999999</c:v>
                </c:pt>
                <c:pt idx="94">
                  <c:v>1094.9269999999999</c:v>
                </c:pt>
                <c:pt idx="95">
                  <c:v>1095.9269999999999</c:v>
                </c:pt>
                <c:pt idx="96">
                  <c:v>1096.9269999999999</c:v>
                </c:pt>
                <c:pt idx="97">
                  <c:v>1097.9269999999999</c:v>
                </c:pt>
                <c:pt idx="98">
                  <c:v>1098.9269999999999</c:v>
                </c:pt>
                <c:pt idx="99">
                  <c:v>1099.9269999999999</c:v>
                </c:pt>
                <c:pt idx="100">
                  <c:v>1100.9269999999999</c:v>
                </c:pt>
                <c:pt idx="101">
                  <c:v>1101.9269999999999</c:v>
                </c:pt>
                <c:pt idx="102">
                  <c:v>1102.9269999999999</c:v>
                </c:pt>
                <c:pt idx="103">
                  <c:v>1103.9269999999999</c:v>
                </c:pt>
                <c:pt idx="104">
                  <c:v>1104.9269999999999</c:v>
                </c:pt>
                <c:pt idx="105">
                  <c:v>1105.9269999999999</c:v>
                </c:pt>
                <c:pt idx="106">
                  <c:v>1106.9269999999999</c:v>
                </c:pt>
                <c:pt idx="107">
                  <c:v>1107.9269999999999</c:v>
                </c:pt>
                <c:pt idx="108">
                  <c:v>1108.9269999999999</c:v>
                </c:pt>
                <c:pt idx="109">
                  <c:v>1109.9269999999999</c:v>
                </c:pt>
                <c:pt idx="110">
                  <c:v>1110.9269999999999</c:v>
                </c:pt>
                <c:pt idx="111">
                  <c:v>1111.9269999999999</c:v>
                </c:pt>
                <c:pt idx="112">
                  <c:v>1112.9269999999999</c:v>
                </c:pt>
                <c:pt idx="113">
                  <c:v>1113.9269999999999</c:v>
                </c:pt>
                <c:pt idx="114">
                  <c:v>1114.9269999999999</c:v>
                </c:pt>
                <c:pt idx="115">
                  <c:v>1115.9269999999999</c:v>
                </c:pt>
                <c:pt idx="116">
                  <c:v>1116.9269999999999</c:v>
                </c:pt>
                <c:pt idx="117">
                  <c:v>1117.9269999999999</c:v>
                </c:pt>
                <c:pt idx="118">
                  <c:v>1118.9269999999999</c:v>
                </c:pt>
                <c:pt idx="119">
                  <c:v>1119.9269999999999</c:v>
                </c:pt>
                <c:pt idx="120">
                  <c:v>1120.9269999999999</c:v>
                </c:pt>
                <c:pt idx="121">
                  <c:v>1121.9269999999999</c:v>
                </c:pt>
                <c:pt idx="122">
                  <c:v>1122.9269999999999</c:v>
                </c:pt>
                <c:pt idx="123">
                  <c:v>1123.9269999999999</c:v>
                </c:pt>
                <c:pt idx="124">
                  <c:v>1124.9269999999999</c:v>
                </c:pt>
                <c:pt idx="125">
                  <c:v>1125.9269999999999</c:v>
                </c:pt>
                <c:pt idx="126">
                  <c:v>1126.9269999999999</c:v>
                </c:pt>
                <c:pt idx="127">
                  <c:v>1127.9269999999999</c:v>
                </c:pt>
                <c:pt idx="128">
                  <c:v>1128.9269999999999</c:v>
                </c:pt>
                <c:pt idx="129">
                  <c:v>1129.9269999999999</c:v>
                </c:pt>
                <c:pt idx="130">
                  <c:v>1130.9269999999999</c:v>
                </c:pt>
                <c:pt idx="131">
                  <c:v>1131.9269999999999</c:v>
                </c:pt>
                <c:pt idx="132">
                  <c:v>1132.9269999999999</c:v>
                </c:pt>
                <c:pt idx="133">
                  <c:v>1133.9269999999999</c:v>
                </c:pt>
                <c:pt idx="134">
                  <c:v>1134.9269999999999</c:v>
                </c:pt>
                <c:pt idx="135">
                  <c:v>1135.9269999999999</c:v>
                </c:pt>
                <c:pt idx="136">
                  <c:v>1136.9269999999999</c:v>
                </c:pt>
                <c:pt idx="137">
                  <c:v>1137.9269999999999</c:v>
                </c:pt>
                <c:pt idx="138">
                  <c:v>1138.9269999999999</c:v>
                </c:pt>
                <c:pt idx="139">
                  <c:v>1139.9269999999999</c:v>
                </c:pt>
                <c:pt idx="140">
                  <c:v>1140.9269999999999</c:v>
                </c:pt>
                <c:pt idx="141">
                  <c:v>1141.9269999999999</c:v>
                </c:pt>
                <c:pt idx="142">
                  <c:v>1142.9269999999999</c:v>
                </c:pt>
                <c:pt idx="143">
                  <c:v>1143.9269999999999</c:v>
                </c:pt>
                <c:pt idx="144">
                  <c:v>1144.9269999999999</c:v>
                </c:pt>
                <c:pt idx="145">
                  <c:v>1145.9269999999999</c:v>
                </c:pt>
                <c:pt idx="146">
                  <c:v>1146.9269999999999</c:v>
                </c:pt>
                <c:pt idx="147">
                  <c:v>1147.9269999999999</c:v>
                </c:pt>
                <c:pt idx="148">
                  <c:v>1148.9269999999999</c:v>
                </c:pt>
                <c:pt idx="149">
                  <c:v>1149.9269999999999</c:v>
                </c:pt>
                <c:pt idx="150">
                  <c:v>1150.9269999999999</c:v>
                </c:pt>
                <c:pt idx="151">
                  <c:v>1151.9269999999999</c:v>
                </c:pt>
                <c:pt idx="152">
                  <c:v>1152.9269999999999</c:v>
                </c:pt>
                <c:pt idx="153">
                  <c:v>1153.9269999999999</c:v>
                </c:pt>
                <c:pt idx="154">
                  <c:v>1154.9269999999999</c:v>
                </c:pt>
                <c:pt idx="155">
                  <c:v>1155.9269999999999</c:v>
                </c:pt>
                <c:pt idx="156">
                  <c:v>1156.9269999999999</c:v>
                </c:pt>
                <c:pt idx="157">
                  <c:v>1157.9269999999999</c:v>
                </c:pt>
                <c:pt idx="158">
                  <c:v>1158.9269999999999</c:v>
                </c:pt>
                <c:pt idx="159">
                  <c:v>1159.9269999999999</c:v>
                </c:pt>
                <c:pt idx="160">
                  <c:v>1160.9269999999999</c:v>
                </c:pt>
                <c:pt idx="161">
                  <c:v>1161.9269999999999</c:v>
                </c:pt>
                <c:pt idx="162">
                  <c:v>1162.9269999999999</c:v>
                </c:pt>
                <c:pt idx="163">
                  <c:v>1163.9269999999999</c:v>
                </c:pt>
                <c:pt idx="164">
                  <c:v>1164.9269999999999</c:v>
                </c:pt>
                <c:pt idx="165">
                  <c:v>1165.9269999999999</c:v>
                </c:pt>
                <c:pt idx="166">
                  <c:v>1166.9269999999999</c:v>
                </c:pt>
                <c:pt idx="167">
                  <c:v>1167.9269999999999</c:v>
                </c:pt>
                <c:pt idx="168">
                  <c:v>1168.9269999999999</c:v>
                </c:pt>
                <c:pt idx="169">
                  <c:v>1169.9269999999999</c:v>
                </c:pt>
                <c:pt idx="170">
                  <c:v>1170.9269999999999</c:v>
                </c:pt>
                <c:pt idx="171">
                  <c:v>1171.9269999999999</c:v>
                </c:pt>
                <c:pt idx="172">
                  <c:v>1172.9269999999999</c:v>
                </c:pt>
                <c:pt idx="173">
                  <c:v>1173.9269999999999</c:v>
                </c:pt>
                <c:pt idx="174">
                  <c:v>1174.9269999999999</c:v>
                </c:pt>
                <c:pt idx="175">
                  <c:v>1175.9269999999999</c:v>
                </c:pt>
                <c:pt idx="176">
                  <c:v>1176.9269999999999</c:v>
                </c:pt>
                <c:pt idx="177">
                  <c:v>1177.9269999999999</c:v>
                </c:pt>
                <c:pt idx="178">
                  <c:v>1178.9269999999999</c:v>
                </c:pt>
                <c:pt idx="179">
                  <c:v>1179.9269999999999</c:v>
                </c:pt>
                <c:pt idx="180">
                  <c:v>1180.9269999999999</c:v>
                </c:pt>
                <c:pt idx="181">
                  <c:v>1181.9269999999999</c:v>
                </c:pt>
                <c:pt idx="182">
                  <c:v>1182.9269999999999</c:v>
                </c:pt>
                <c:pt idx="183">
                  <c:v>1183.9269999999999</c:v>
                </c:pt>
                <c:pt idx="184">
                  <c:v>1184.9269999999999</c:v>
                </c:pt>
                <c:pt idx="185">
                  <c:v>1185.9269999999999</c:v>
                </c:pt>
                <c:pt idx="186">
                  <c:v>1186.9269999999999</c:v>
                </c:pt>
                <c:pt idx="187">
                  <c:v>1187.9269999999999</c:v>
                </c:pt>
                <c:pt idx="188">
                  <c:v>1188.9269999999999</c:v>
                </c:pt>
                <c:pt idx="189">
                  <c:v>1189.9269999999999</c:v>
                </c:pt>
                <c:pt idx="190">
                  <c:v>1190.9269999999999</c:v>
                </c:pt>
                <c:pt idx="191">
                  <c:v>1191.9269999999999</c:v>
                </c:pt>
                <c:pt idx="192">
                  <c:v>1192.9269999999999</c:v>
                </c:pt>
                <c:pt idx="193">
                  <c:v>1193.9269999999999</c:v>
                </c:pt>
                <c:pt idx="194">
                  <c:v>1194.9269999999999</c:v>
                </c:pt>
                <c:pt idx="195">
                  <c:v>1195.9269999999999</c:v>
                </c:pt>
                <c:pt idx="196">
                  <c:v>1196.9269999999999</c:v>
                </c:pt>
                <c:pt idx="197">
                  <c:v>1197.9269999999999</c:v>
                </c:pt>
                <c:pt idx="198">
                  <c:v>1198.9269999999999</c:v>
                </c:pt>
                <c:pt idx="199">
                  <c:v>1199.9269999999999</c:v>
                </c:pt>
                <c:pt idx="200">
                  <c:v>1200.9269999999999</c:v>
                </c:pt>
                <c:pt idx="201">
                  <c:v>1201.9269999999999</c:v>
                </c:pt>
                <c:pt idx="202">
                  <c:v>1202.9269999999999</c:v>
                </c:pt>
                <c:pt idx="203">
                  <c:v>1203.9269999999999</c:v>
                </c:pt>
                <c:pt idx="204">
                  <c:v>1204.9269999999999</c:v>
                </c:pt>
                <c:pt idx="205">
                  <c:v>1205.9269999999999</c:v>
                </c:pt>
                <c:pt idx="206">
                  <c:v>1206.9269999999999</c:v>
                </c:pt>
                <c:pt idx="207">
                  <c:v>1207.9269999999999</c:v>
                </c:pt>
                <c:pt idx="208">
                  <c:v>1208.9269999999999</c:v>
                </c:pt>
                <c:pt idx="209">
                  <c:v>1209.9269999999999</c:v>
                </c:pt>
                <c:pt idx="210">
                  <c:v>1210.9269999999999</c:v>
                </c:pt>
                <c:pt idx="211">
                  <c:v>1211.9269999999999</c:v>
                </c:pt>
                <c:pt idx="212">
                  <c:v>1212.9269999999999</c:v>
                </c:pt>
                <c:pt idx="213">
                  <c:v>1213.9269999999999</c:v>
                </c:pt>
                <c:pt idx="214">
                  <c:v>1214.9269999999999</c:v>
                </c:pt>
                <c:pt idx="215">
                  <c:v>1215.9269999999999</c:v>
                </c:pt>
                <c:pt idx="216">
                  <c:v>1216.9269999999999</c:v>
                </c:pt>
                <c:pt idx="217">
                  <c:v>1217.9269999999999</c:v>
                </c:pt>
                <c:pt idx="218">
                  <c:v>1218.9269999999999</c:v>
                </c:pt>
                <c:pt idx="219">
                  <c:v>1219.9269999999999</c:v>
                </c:pt>
                <c:pt idx="220">
                  <c:v>1220.9269999999999</c:v>
                </c:pt>
                <c:pt idx="221">
                  <c:v>1221.9269999999999</c:v>
                </c:pt>
                <c:pt idx="222">
                  <c:v>1222.9269999999999</c:v>
                </c:pt>
                <c:pt idx="223">
                  <c:v>1223.9269999999999</c:v>
                </c:pt>
                <c:pt idx="224">
                  <c:v>1224.9269999999999</c:v>
                </c:pt>
                <c:pt idx="225">
                  <c:v>1225.9269999999999</c:v>
                </c:pt>
                <c:pt idx="226">
                  <c:v>1226.9269999999999</c:v>
                </c:pt>
                <c:pt idx="227">
                  <c:v>1227.9269999999999</c:v>
                </c:pt>
                <c:pt idx="228">
                  <c:v>1228.9269999999999</c:v>
                </c:pt>
                <c:pt idx="229">
                  <c:v>1229.9269999999999</c:v>
                </c:pt>
                <c:pt idx="230">
                  <c:v>1230.9269999999999</c:v>
                </c:pt>
                <c:pt idx="231">
                  <c:v>1231.9269999999999</c:v>
                </c:pt>
                <c:pt idx="232">
                  <c:v>1232.9269999999999</c:v>
                </c:pt>
                <c:pt idx="233">
                  <c:v>1233.9269999999999</c:v>
                </c:pt>
                <c:pt idx="234">
                  <c:v>1234.9269999999999</c:v>
                </c:pt>
                <c:pt idx="235">
                  <c:v>1235.9269999999999</c:v>
                </c:pt>
                <c:pt idx="236">
                  <c:v>1236.9269999999999</c:v>
                </c:pt>
                <c:pt idx="237">
                  <c:v>1237.9269999999999</c:v>
                </c:pt>
                <c:pt idx="238">
                  <c:v>1238.9269999999999</c:v>
                </c:pt>
                <c:pt idx="239">
                  <c:v>1239.9269999999999</c:v>
                </c:pt>
                <c:pt idx="240">
                  <c:v>1240.9269999999999</c:v>
                </c:pt>
                <c:pt idx="241">
                  <c:v>1241.9269999999999</c:v>
                </c:pt>
                <c:pt idx="242">
                  <c:v>1242.9269999999999</c:v>
                </c:pt>
                <c:pt idx="243">
                  <c:v>1243.9269999999999</c:v>
                </c:pt>
                <c:pt idx="244">
                  <c:v>1244.9269999999999</c:v>
                </c:pt>
                <c:pt idx="245">
                  <c:v>1245.9269999999999</c:v>
                </c:pt>
                <c:pt idx="246">
                  <c:v>1246.9269999999999</c:v>
                </c:pt>
                <c:pt idx="247">
                  <c:v>1247.9269999999999</c:v>
                </c:pt>
                <c:pt idx="248">
                  <c:v>1248.9269999999999</c:v>
                </c:pt>
                <c:pt idx="249">
                  <c:v>1249.9269999999999</c:v>
                </c:pt>
                <c:pt idx="250">
                  <c:v>1250.9269999999999</c:v>
                </c:pt>
                <c:pt idx="251">
                  <c:v>1251.9269999999999</c:v>
                </c:pt>
                <c:pt idx="252">
                  <c:v>1252.9269999999999</c:v>
                </c:pt>
                <c:pt idx="253">
                  <c:v>1253.9269999999999</c:v>
                </c:pt>
                <c:pt idx="254">
                  <c:v>1254.9269999999999</c:v>
                </c:pt>
                <c:pt idx="255">
                  <c:v>1255.9269999999999</c:v>
                </c:pt>
                <c:pt idx="256">
                  <c:v>1256.9269999999999</c:v>
                </c:pt>
                <c:pt idx="257">
                  <c:v>1257.9269999999999</c:v>
                </c:pt>
                <c:pt idx="258">
                  <c:v>1258.9269999999999</c:v>
                </c:pt>
                <c:pt idx="259">
                  <c:v>1259.9269999999999</c:v>
                </c:pt>
                <c:pt idx="260">
                  <c:v>1260.9269999999999</c:v>
                </c:pt>
                <c:pt idx="261">
                  <c:v>1261.9269999999999</c:v>
                </c:pt>
                <c:pt idx="262">
                  <c:v>1262.9269999999999</c:v>
                </c:pt>
                <c:pt idx="263">
                  <c:v>1263.9269999999999</c:v>
                </c:pt>
                <c:pt idx="264">
                  <c:v>1264.9269999999999</c:v>
                </c:pt>
                <c:pt idx="265">
                  <c:v>1265.9269999999999</c:v>
                </c:pt>
                <c:pt idx="266">
                  <c:v>1266.9269999999999</c:v>
                </c:pt>
                <c:pt idx="267">
                  <c:v>1267.9269999999999</c:v>
                </c:pt>
                <c:pt idx="268">
                  <c:v>1268.9269999999999</c:v>
                </c:pt>
                <c:pt idx="269">
                  <c:v>1269.9269999999999</c:v>
                </c:pt>
                <c:pt idx="270">
                  <c:v>1270.9269999999999</c:v>
                </c:pt>
                <c:pt idx="271">
                  <c:v>1271.9269999999999</c:v>
                </c:pt>
                <c:pt idx="272">
                  <c:v>1272.9269999999999</c:v>
                </c:pt>
                <c:pt idx="273">
                  <c:v>1273.9269999999999</c:v>
                </c:pt>
                <c:pt idx="274">
                  <c:v>1274.9269999999999</c:v>
                </c:pt>
                <c:pt idx="275">
                  <c:v>1275.9269999999999</c:v>
                </c:pt>
                <c:pt idx="276">
                  <c:v>1276.9269999999999</c:v>
                </c:pt>
                <c:pt idx="277">
                  <c:v>1277.9269999999999</c:v>
                </c:pt>
                <c:pt idx="278">
                  <c:v>1278.9269999999999</c:v>
                </c:pt>
                <c:pt idx="279">
                  <c:v>1279.9269999999999</c:v>
                </c:pt>
                <c:pt idx="280">
                  <c:v>1280.9269999999999</c:v>
                </c:pt>
                <c:pt idx="281">
                  <c:v>1281.9269999999999</c:v>
                </c:pt>
                <c:pt idx="282">
                  <c:v>1282.9269999999999</c:v>
                </c:pt>
                <c:pt idx="283">
                  <c:v>1283.9269999999999</c:v>
                </c:pt>
                <c:pt idx="284">
                  <c:v>1284.9269999999999</c:v>
                </c:pt>
                <c:pt idx="285">
                  <c:v>1285.9269999999999</c:v>
                </c:pt>
                <c:pt idx="286">
                  <c:v>1286.9269999999999</c:v>
                </c:pt>
                <c:pt idx="287">
                  <c:v>1287.9269999999999</c:v>
                </c:pt>
                <c:pt idx="288">
                  <c:v>1288.9269999999999</c:v>
                </c:pt>
                <c:pt idx="289">
                  <c:v>1289.9269999999999</c:v>
                </c:pt>
                <c:pt idx="290">
                  <c:v>1290.9269999999999</c:v>
                </c:pt>
                <c:pt idx="291">
                  <c:v>1291.9269999999999</c:v>
                </c:pt>
                <c:pt idx="292">
                  <c:v>1292.9269999999999</c:v>
                </c:pt>
                <c:pt idx="293">
                  <c:v>1293.9269999999999</c:v>
                </c:pt>
                <c:pt idx="294">
                  <c:v>1294.9269999999999</c:v>
                </c:pt>
                <c:pt idx="295">
                  <c:v>1295.9269999999999</c:v>
                </c:pt>
                <c:pt idx="296">
                  <c:v>1296.9269999999999</c:v>
                </c:pt>
                <c:pt idx="297">
                  <c:v>1297.9269999999999</c:v>
                </c:pt>
                <c:pt idx="298">
                  <c:v>1298.9269999999999</c:v>
                </c:pt>
                <c:pt idx="299">
                  <c:v>1299.9269999999999</c:v>
                </c:pt>
                <c:pt idx="300">
                  <c:v>1300.9269999999999</c:v>
                </c:pt>
                <c:pt idx="301">
                  <c:v>1301.9269999999999</c:v>
                </c:pt>
                <c:pt idx="302">
                  <c:v>1302.9269999999999</c:v>
                </c:pt>
                <c:pt idx="303">
                  <c:v>1303.9269999999999</c:v>
                </c:pt>
                <c:pt idx="304">
                  <c:v>1304.9269999999999</c:v>
                </c:pt>
                <c:pt idx="305">
                  <c:v>1305.9269999999999</c:v>
                </c:pt>
                <c:pt idx="306">
                  <c:v>1306.9269999999999</c:v>
                </c:pt>
                <c:pt idx="307">
                  <c:v>1307.9269999999999</c:v>
                </c:pt>
                <c:pt idx="308">
                  <c:v>1308.9269999999999</c:v>
                </c:pt>
                <c:pt idx="309">
                  <c:v>1309.9269999999999</c:v>
                </c:pt>
                <c:pt idx="310">
                  <c:v>1310.9269999999999</c:v>
                </c:pt>
                <c:pt idx="311">
                  <c:v>1311.9269999999999</c:v>
                </c:pt>
                <c:pt idx="312">
                  <c:v>1312.9269999999999</c:v>
                </c:pt>
                <c:pt idx="313">
                  <c:v>1313.9269999999999</c:v>
                </c:pt>
                <c:pt idx="314">
                  <c:v>1314.9269999999999</c:v>
                </c:pt>
                <c:pt idx="315">
                  <c:v>1315.9269999999999</c:v>
                </c:pt>
                <c:pt idx="316">
                  <c:v>1316.9269999999999</c:v>
                </c:pt>
                <c:pt idx="317">
                  <c:v>1317.9269999999999</c:v>
                </c:pt>
                <c:pt idx="318">
                  <c:v>1318.9269999999999</c:v>
                </c:pt>
                <c:pt idx="319">
                  <c:v>1319.9269999999999</c:v>
                </c:pt>
                <c:pt idx="320">
                  <c:v>1320.9269999999999</c:v>
                </c:pt>
                <c:pt idx="321">
                  <c:v>1321.9269999999999</c:v>
                </c:pt>
                <c:pt idx="322">
                  <c:v>1322.9269999999999</c:v>
                </c:pt>
                <c:pt idx="323">
                  <c:v>1323.9269999999999</c:v>
                </c:pt>
                <c:pt idx="324">
                  <c:v>1324.9269999999999</c:v>
                </c:pt>
                <c:pt idx="325">
                  <c:v>1325.9269999999999</c:v>
                </c:pt>
                <c:pt idx="326">
                  <c:v>1326.9269999999999</c:v>
                </c:pt>
                <c:pt idx="327">
                  <c:v>1327.9269999999999</c:v>
                </c:pt>
                <c:pt idx="328">
                  <c:v>1328.9269999999999</c:v>
                </c:pt>
                <c:pt idx="329">
                  <c:v>1329.9269999999999</c:v>
                </c:pt>
                <c:pt idx="330">
                  <c:v>1330.9269999999999</c:v>
                </c:pt>
                <c:pt idx="331">
                  <c:v>1331.9269999999999</c:v>
                </c:pt>
                <c:pt idx="332">
                  <c:v>1332.9269999999999</c:v>
                </c:pt>
                <c:pt idx="333">
                  <c:v>1333.9269999999999</c:v>
                </c:pt>
                <c:pt idx="334">
                  <c:v>1334.9269999999999</c:v>
                </c:pt>
                <c:pt idx="335">
                  <c:v>1335.9269999999999</c:v>
                </c:pt>
                <c:pt idx="336">
                  <c:v>1336.9269999999999</c:v>
                </c:pt>
                <c:pt idx="337">
                  <c:v>1337.9269999999999</c:v>
                </c:pt>
                <c:pt idx="338">
                  <c:v>1338.9269999999999</c:v>
                </c:pt>
                <c:pt idx="339">
                  <c:v>1339.9269999999999</c:v>
                </c:pt>
                <c:pt idx="340">
                  <c:v>1340.9269999999999</c:v>
                </c:pt>
                <c:pt idx="341">
                  <c:v>1341.9269999999999</c:v>
                </c:pt>
                <c:pt idx="342">
                  <c:v>1342.9269999999999</c:v>
                </c:pt>
                <c:pt idx="343">
                  <c:v>1343.9269999999999</c:v>
                </c:pt>
                <c:pt idx="344">
                  <c:v>1344.9269999999999</c:v>
                </c:pt>
                <c:pt idx="345">
                  <c:v>1345.9269999999999</c:v>
                </c:pt>
                <c:pt idx="346">
                  <c:v>1346.9269999999999</c:v>
                </c:pt>
                <c:pt idx="347">
                  <c:v>1347.9269999999999</c:v>
                </c:pt>
                <c:pt idx="348">
                  <c:v>1348.9269999999999</c:v>
                </c:pt>
                <c:pt idx="349">
                  <c:v>1349.9269999999999</c:v>
                </c:pt>
                <c:pt idx="350">
                  <c:v>1350.9269999999999</c:v>
                </c:pt>
                <c:pt idx="351">
                  <c:v>1351.9269999999999</c:v>
                </c:pt>
                <c:pt idx="352">
                  <c:v>1352.9269999999999</c:v>
                </c:pt>
                <c:pt idx="353">
                  <c:v>1353.9269999999999</c:v>
                </c:pt>
                <c:pt idx="354">
                  <c:v>1354.9269999999999</c:v>
                </c:pt>
                <c:pt idx="355">
                  <c:v>1355.9269999999999</c:v>
                </c:pt>
                <c:pt idx="356">
                  <c:v>1356.9269999999999</c:v>
                </c:pt>
                <c:pt idx="357">
                  <c:v>1357.9269999999999</c:v>
                </c:pt>
                <c:pt idx="358">
                  <c:v>1358.9269999999999</c:v>
                </c:pt>
                <c:pt idx="359">
                  <c:v>1359.9269999999999</c:v>
                </c:pt>
                <c:pt idx="360">
                  <c:v>1360.9269999999999</c:v>
                </c:pt>
                <c:pt idx="361">
                  <c:v>1361.9269999999999</c:v>
                </c:pt>
                <c:pt idx="362">
                  <c:v>1362.9269999999999</c:v>
                </c:pt>
                <c:pt idx="363">
                  <c:v>1363.9269999999999</c:v>
                </c:pt>
                <c:pt idx="364">
                  <c:v>1364.9269999999999</c:v>
                </c:pt>
                <c:pt idx="365">
                  <c:v>1365.9269999999999</c:v>
                </c:pt>
                <c:pt idx="366">
                  <c:v>1366.9269999999999</c:v>
                </c:pt>
                <c:pt idx="367">
                  <c:v>1367.9269999999999</c:v>
                </c:pt>
                <c:pt idx="368">
                  <c:v>1368.9269999999999</c:v>
                </c:pt>
                <c:pt idx="369">
                  <c:v>1369.9269999999999</c:v>
                </c:pt>
                <c:pt idx="370">
                  <c:v>1370.9269999999999</c:v>
                </c:pt>
                <c:pt idx="371">
                  <c:v>1371.9269999999999</c:v>
                </c:pt>
                <c:pt idx="372">
                  <c:v>1372.9269999999999</c:v>
                </c:pt>
                <c:pt idx="373">
                  <c:v>1373.9269999999999</c:v>
                </c:pt>
                <c:pt idx="374">
                  <c:v>1374.9269999999999</c:v>
                </c:pt>
                <c:pt idx="375">
                  <c:v>1375.9269999999999</c:v>
                </c:pt>
                <c:pt idx="376">
                  <c:v>1376.9269999999999</c:v>
                </c:pt>
                <c:pt idx="377">
                  <c:v>1377.9269999999999</c:v>
                </c:pt>
                <c:pt idx="378">
                  <c:v>1378.9269999999999</c:v>
                </c:pt>
                <c:pt idx="379">
                  <c:v>1379.9269999999999</c:v>
                </c:pt>
                <c:pt idx="380">
                  <c:v>1380.9269999999999</c:v>
                </c:pt>
                <c:pt idx="381">
                  <c:v>1381.9269999999999</c:v>
                </c:pt>
                <c:pt idx="382">
                  <c:v>1382.9269999999999</c:v>
                </c:pt>
                <c:pt idx="383">
                  <c:v>1383.9269999999999</c:v>
                </c:pt>
                <c:pt idx="384">
                  <c:v>1384.9269999999999</c:v>
                </c:pt>
                <c:pt idx="385">
                  <c:v>1385.9269999999999</c:v>
                </c:pt>
                <c:pt idx="386">
                  <c:v>1386.9269999999999</c:v>
                </c:pt>
                <c:pt idx="387">
                  <c:v>1387.9269999999999</c:v>
                </c:pt>
                <c:pt idx="388">
                  <c:v>1388.9269999999999</c:v>
                </c:pt>
                <c:pt idx="389">
                  <c:v>1389.9269999999999</c:v>
                </c:pt>
                <c:pt idx="390">
                  <c:v>1390.9269999999999</c:v>
                </c:pt>
                <c:pt idx="391">
                  <c:v>1391.9269999999999</c:v>
                </c:pt>
                <c:pt idx="392">
                  <c:v>1392.9269999999999</c:v>
                </c:pt>
                <c:pt idx="393">
                  <c:v>1393.9269999999999</c:v>
                </c:pt>
                <c:pt idx="394">
                  <c:v>1394.9269999999999</c:v>
                </c:pt>
                <c:pt idx="395">
                  <c:v>1395.9269999999999</c:v>
                </c:pt>
                <c:pt idx="396">
                  <c:v>1396.9269999999999</c:v>
                </c:pt>
                <c:pt idx="397">
                  <c:v>1397.9269999999999</c:v>
                </c:pt>
                <c:pt idx="398">
                  <c:v>1398.9269999999999</c:v>
                </c:pt>
              </c:numCache>
            </c:numRef>
          </c:xVal>
          <c:yVal>
            <c:numRef>
              <c:f>Deconvolution!$Q$11:$Q$409</c:f>
              <c:numCache>
                <c:formatCode>General</c:formatCode>
                <c:ptCount val="399"/>
                <c:pt idx="0">
                  <c:v>6.3367746719100976E-2</c:v>
                </c:pt>
                <c:pt idx="1">
                  <c:v>6.5791984390377131E-2</c:v>
                </c:pt>
                <c:pt idx="2">
                  <c:v>6.3018826467163169E-2</c:v>
                </c:pt>
                <c:pt idx="3">
                  <c:v>6.7028362039415618E-2</c:v>
                </c:pt>
                <c:pt idx="4">
                  <c:v>7.103789673410868E-2</c:v>
                </c:pt>
                <c:pt idx="5">
                  <c:v>7.3223425961508382E-2</c:v>
                </c:pt>
                <c:pt idx="6">
                  <c:v>7.3791441204630367E-2</c:v>
                </c:pt>
                <c:pt idx="7">
                  <c:v>7.4359456447752353E-2</c:v>
                </c:pt>
                <c:pt idx="8">
                  <c:v>7.4634649423874086E-2</c:v>
                </c:pt>
                <c:pt idx="9">
                  <c:v>7.4505469169282815E-2</c:v>
                </c:pt>
                <c:pt idx="10">
                  <c:v>7.5020856297352959E-2</c:v>
                </c:pt>
                <c:pt idx="11">
                  <c:v>7.625850552996867E-2</c:v>
                </c:pt>
                <c:pt idx="12">
                  <c:v>7.8261325134216742E-2</c:v>
                </c:pt>
                <c:pt idx="13">
                  <c:v>8.3880839088139827E-2</c:v>
                </c:pt>
                <c:pt idx="14">
                  <c:v>8.3116252293511508E-2</c:v>
                </c:pt>
                <c:pt idx="15">
                  <c:v>8.2351664621323803E-2</c:v>
                </c:pt>
                <c:pt idx="16">
                  <c:v>8.1587077826695498E-2</c:v>
                </c:pt>
                <c:pt idx="17">
                  <c:v>8.2938313083283158E-2</c:v>
                </c:pt>
                <c:pt idx="18">
                  <c:v>8.431703876577859E-2</c:v>
                </c:pt>
                <c:pt idx="19">
                  <c:v>8.4345607712194584E-2</c:v>
                </c:pt>
                <c:pt idx="20">
                  <c:v>8.4360539385463451E-2</c:v>
                </c:pt>
                <c:pt idx="21">
                  <c:v>8.4755828121220261E-2</c:v>
                </c:pt>
                <c:pt idx="22">
                  <c:v>8.6581987119292464E-2</c:v>
                </c:pt>
                <c:pt idx="23">
                  <c:v>8.0917249896573354E-2</c:v>
                </c:pt>
                <c:pt idx="24">
                  <c:v>8.4777738146874324E-2</c:v>
                </c:pt>
                <c:pt idx="25">
                  <c:v>8.9215262950976343E-2</c:v>
                </c:pt>
                <c:pt idx="26">
                  <c:v>9.1941660998876878E-2</c:v>
                </c:pt>
                <c:pt idx="27">
                  <c:v>9.3210431120657092E-2</c:v>
                </c:pt>
                <c:pt idx="28">
                  <c:v>9.4451107055659192E-2</c:v>
                </c:pt>
                <c:pt idx="29">
                  <c:v>9.5649640832934729E-2</c:v>
                </c:pt>
                <c:pt idx="30">
                  <c:v>9.6848173732650852E-2</c:v>
                </c:pt>
                <c:pt idx="31">
                  <c:v>9.7777631122854564E-2</c:v>
                </c:pt>
                <c:pt idx="32">
                  <c:v>9.6285403662090013E-2</c:v>
                </c:pt>
                <c:pt idx="33">
                  <c:v>9.4793176201325477E-2</c:v>
                </c:pt>
                <c:pt idx="34">
                  <c:v>9.5145991061900803E-2</c:v>
                </c:pt>
                <c:pt idx="35">
                  <c:v>9.6049922881703595E-2</c:v>
                </c:pt>
                <c:pt idx="36">
                  <c:v>9.2623861639044139E-2</c:v>
                </c:pt>
                <c:pt idx="37">
                  <c:v>9.5905701258917883E-2</c:v>
                </c:pt>
                <c:pt idx="38">
                  <c:v>9.6254903207424566E-2</c:v>
                </c:pt>
                <c:pt idx="39">
                  <c:v>9.5960356536194308E-2</c:v>
                </c:pt>
                <c:pt idx="40">
                  <c:v>9.6381063780104692E-2</c:v>
                </c:pt>
                <c:pt idx="41">
                  <c:v>9.6980584283410373E-2</c:v>
                </c:pt>
                <c:pt idx="42">
                  <c:v>9.7584134539501877E-2</c:v>
                </c:pt>
                <c:pt idx="43">
                  <c:v>9.8188820357462916E-2</c:v>
                </c:pt>
                <c:pt idx="44">
                  <c:v>9.8449327376949058E-2</c:v>
                </c:pt>
                <c:pt idx="45">
                  <c:v>9.8607027434629652E-2</c:v>
                </c:pt>
                <c:pt idx="46">
                  <c:v>9.8432058762985788E-2</c:v>
                </c:pt>
                <c:pt idx="47">
                  <c:v>9.8146199929860845E-2</c:v>
                </c:pt>
                <c:pt idx="48">
                  <c:v>9.9814862464034301E-2</c:v>
                </c:pt>
                <c:pt idx="49">
                  <c:v>0.10220642859867808</c:v>
                </c:pt>
                <c:pt idx="50">
                  <c:v>0.10269979951640619</c:v>
                </c:pt>
                <c:pt idx="51">
                  <c:v>0.10241785108798804</c:v>
                </c:pt>
                <c:pt idx="52">
                  <c:v>0.1016573045768584</c:v>
                </c:pt>
                <c:pt idx="53">
                  <c:v>0.10068173582774123</c:v>
                </c:pt>
                <c:pt idx="54">
                  <c:v>9.970616707862405E-2</c:v>
                </c:pt>
                <c:pt idx="55">
                  <c:v>0.10155094700970195</c:v>
                </c:pt>
                <c:pt idx="56">
                  <c:v>0.10391462693914651</c:v>
                </c:pt>
                <c:pt idx="57">
                  <c:v>0.10482624881201159</c:v>
                </c:pt>
                <c:pt idx="58">
                  <c:v>0.10543703542295324</c:v>
                </c:pt>
                <c:pt idx="59">
                  <c:v>0.10587860049879158</c:v>
                </c:pt>
                <c:pt idx="60">
                  <c:v>0.10644940901349834</c:v>
                </c:pt>
                <c:pt idx="61">
                  <c:v>0.10796799309341994</c:v>
                </c:pt>
                <c:pt idx="62">
                  <c:v>0.10975647671113485</c:v>
                </c:pt>
                <c:pt idx="63">
                  <c:v>0.11171751746724985</c:v>
                </c:pt>
                <c:pt idx="64">
                  <c:v>0.11236467891551118</c:v>
                </c:pt>
                <c:pt idx="65">
                  <c:v>0.11209880386514726</c:v>
                </c:pt>
                <c:pt idx="66">
                  <c:v>0.11234254862244658</c:v>
                </c:pt>
                <c:pt idx="67">
                  <c:v>0.11297074162417799</c:v>
                </c:pt>
                <c:pt idx="68">
                  <c:v>0.1136020947173253</c:v>
                </c:pt>
                <c:pt idx="69">
                  <c:v>0.11423603310047847</c:v>
                </c:pt>
                <c:pt idx="70">
                  <c:v>0.11486945021334533</c:v>
                </c:pt>
                <c:pt idx="71">
                  <c:v>0.11550242240359405</c:v>
                </c:pt>
                <c:pt idx="72">
                  <c:v>0.11660030977031814</c:v>
                </c:pt>
                <c:pt idx="73">
                  <c:v>0.11812735001266222</c:v>
                </c:pt>
                <c:pt idx="74">
                  <c:v>0.1196556943082815</c:v>
                </c:pt>
                <c:pt idx="75">
                  <c:v>0.1211853409020572</c:v>
                </c:pt>
                <c:pt idx="76">
                  <c:v>0.12414966548840468</c:v>
                </c:pt>
                <c:pt idx="77">
                  <c:v>0.12866822500548472</c:v>
                </c:pt>
                <c:pt idx="78">
                  <c:v>0.13145331334880392</c:v>
                </c:pt>
                <c:pt idx="79">
                  <c:v>0.13322447394387246</c:v>
                </c:pt>
                <c:pt idx="80">
                  <c:v>0.13386830768687166</c:v>
                </c:pt>
                <c:pt idx="81">
                  <c:v>0.13563231090743649</c:v>
                </c:pt>
                <c:pt idx="82">
                  <c:v>0.1388219848508446</c:v>
                </c:pt>
                <c:pt idx="83">
                  <c:v>0.14196684095790157</c:v>
                </c:pt>
                <c:pt idx="84">
                  <c:v>0.14291558447113967</c:v>
                </c:pt>
                <c:pt idx="85">
                  <c:v>0.14386432798437773</c:v>
                </c:pt>
                <c:pt idx="86">
                  <c:v>0.1452543961221773</c:v>
                </c:pt>
                <c:pt idx="87">
                  <c:v>0.1468427409094063</c:v>
                </c:pt>
                <c:pt idx="88">
                  <c:v>0.14739895297853675</c:v>
                </c:pt>
                <c:pt idx="89">
                  <c:v>0.14627115838730473</c:v>
                </c:pt>
                <c:pt idx="90">
                  <c:v>0.14546522889156743</c:v>
                </c:pt>
                <c:pt idx="91">
                  <c:v>0.14523150235243074</c:v>
                </c:pt>
                <c:pt idx="92">
                  <c:v>0.1456929169444412</c:v>
                </c:pt>
                <c:pt idx="93">
                  <c:v>0.14750372216317092</c:v>
                </c:pt>
                <c:pt idx="94">
                  <c:v>0.14931452738190062</c:v>
                </c:pt>
                <c:pt idx="95">
                  <c:v>0.15112533260063038</c:v>
                </c:pt>
                <c:pt idx="96">
                  <c:v>0.15225129133758802</c:v>
                </c:pt>
                <c:pt idx="97">
                  <c:v>0.15392964563782563</c:v>
                </c:pt>
                <c:pt idx="98">
                  <c:v>0.15727175691516507</c:v>
                </c:pt>
                <c:pt idx="99">
                  <c:v>0.1606148817736168</c:v>
                </c:pt>
                <c:pt idx="100">
                  <c:v>0.16396061298350015</c:v>
                </c:pt>
                <c:pt idx="101">
                  <c:v>0.16730634419338347</c:v>
                </c:pt>
                <c:pt idx="102">
                  <c:v>0.17054508687089848</c:v>
                </c:pt>
                <c:pt idx="103">
                  <c:v>0.17346286307374903</c:v>
                </c:pt>
                <c:pt idx="104">
                  <c:v>0.176908586034868</c:v>
                </c:pt>
                <c:pt idx="105">
                  <c:v>0.1820261430298486</c:v>
                </c:pt>
                <c:pt idx="106">
                  <c:v>0.18844123303365379</c:v>
                </c:pt>
                <c:pt idx="107">
                  <c:v>0.19368500325487875</c:v>
                </c:pt>
                <c:pt idx="108">
                  <c:v>0.19848310229981136</c:v>
                </c:pt>
                <c:pt idx="109">
                  <c:v>0.20423663800356076</c:v>
                </c:pt>
                <c:pt idx="110">
                  <c:v>0.21079901406759244</c:v>
                </c:pt>
                <c:pt idx="111">
                  <c:v>0.21772537281318211</c:v>
                </c:pt>
                <c:pt idx="112">
                  <c:v>0.2258477326996057</c:v>
                </c:pt>
                <c:pt idx="113">
                  <c:v>0.23573747967565814</c:v>
                </c:pt>
                <c:pt idx="114">
                  <c:v>0.24507540676740011</c:v>
                </c:pt>
                <c:pt idx="115">
                  <c:v>0.2583563732450721</c:v>
                </c:pt>
                <c:pt idx="116">
                  <c:v>0.26823643108773865</c:v>
                </c:pt>
                <c:pt idx="117">
                  <c:v>0.28165660920155566</c:v>
                </c:pt>
                <c:pt idx="118">
                  <c:v>0.2971880899356551</c:v>
                </c:pt>
                <c:pt idx="119">
                  <c:v>0.31043913339274987</c:v>
                </c:pt>
                <c:pt idx="120">
                  <c:v>0.3331287424541034</c:v>
                </c:pt>
                <c:pt idx="121">
                  <c:v>0.35138982608304886</c:v>
                </c:pt>
                <c:pt idx="122">
                  <c:v>0.36953085519765122</c:v>
                </c:pt>
                <c:pt idx="123">
                  <c:v>0.38628277797956145</c:v>
                </c:pt>
                <c:pt idx="124">
                  <c:v>0.39791979926124932</c:v>
                </c:pt>
                <c:pt idx="125">
                  <c:v>0.42763563596111148</c:v>
                </c:pt>
                <c:pt idx="126">
                  <c:v>0.44193152182916134</c:v>
                </c:pt>
                <c:pt idx="127">
                  <c:v>0.46171448477359256</c:v>
                </c:pt>
                <c:pt idx="128">
                  <c:v>0.49199143909965681</c:v>
                </c:pt>
                <c:pt idx="129">
                  <c:v>0.50859770281647665</c:v>
                </c:pt>
                <c:pt idx="130">
                  <c:v>0.53295620521012699</c:v>
                </c:pt>
                <c:pt idx="131">
                  <c:v>0.55218792394921701</c:v>
                </c:pt>
                <c:pt idx="132">
                  <c:v>0.56058342683299323</c:v>
                </c:pt>
                <c:pt idx="133">
                  <c:v>0.57748754913023626</c:v>
                </c:pt>
                <c:pt idx="134">
                  <c:v>0.5908530228234502</c:v>
                </c:pt>
                <c:pt idx="135">
                  <c:v>0.60132758065206882</c:v>
                </c:pt>
                <c:pt idx="136">
                  <c:v>0.61180385849712038</c:v>
                </c:pt>
                <c:pt idx="137">
                  <c:v>0.62367263268684403</c:v>
                </c:pt>
                <c:pt idx="138">
                  <c:v>0.62985426556224977</c:v>
                </c:pt>
                <c:pt idx="139">
                  <c:v>0.63580535129624161</c:v>
                </c:pt>
                <c:pt idx="140">
                  <c:v>0.64128125967408089</c:v>
                </c:pt>
                <c:pt idx="141">
                  <c:v>0.64469618644301518</c:v>
                </c:pt>
                <c:pt idx="142">
                  <c:v>0.64404642039844107</c:v>
                </c:pt>
                <c:pt idx="143">
                  <c:v>0.64299465316622451</c:v>
                </c:pt>
                <c:pt idx="144">
                  <c:v>0.64194597845334966</c:v>
                </c:pt>
                <c:pt idx="145">
                  <c:v>0.64089768547881587</c:v>
                </c:pt>
                <c:pt idx="146">
                  <c:v>0.64477800306142263</c:v>
                </c:pt>
                <c:pt idx="147">
                  <c:v>0.64724860570628018</c:v>
                </c:pt>
                <c:pt idx="148">
                  <c:v>0.64590378979673702</c:v>
                </c:pt>
                <c:pt idx="149">
                  <c:v>0.64314549597471771</c:v>
                </c:pt>
                <c:pt idx="150">
                  <c:v>0.64013776554510105</c:v>
                </c:pt>
                <c:pt idx="151">
                  <c:v>0.6368978302643552</c:v>
                </c:pt>
                <c:pt idx="152">
                  <c:v>0.63318644901004528</c:v>
                </c:pt>
                <c:pt idx="153">
                  <c:v>0.62892303550204887</c:v>
                </c:pt>
                <c:pt idx="154">
                  <c:v>0.62289628747375392</c:v>
                </c:pt>
                <c:pt idx="155">
                  <c:v>0.61562260651190204</c:v>
                </c:pt>
                <c:pt idx="156">
                  <c:v>0.60835064468892397</c:v>
                </c:pt>
                <c:pt idx="157">
                  <c:v>0.60108040463749757</c:v>
                </c:pt>
                <c:pt idx="158">
                  <c:v>0.58792143208045267</c:v>
                </c:pt>
                <c:pt idx="159">
                  <c:v>0.57973122632134255</c:v>
                </c:pt>
                <c:pt idx="160">
                  <c:v>0.57424930315134415</c:v>
                </c:pt>
                <c:pt idx="161">
                  <c:v>0.56834143458534958</c:v>
                </c:pt>
                <c:pt idx="162">
                  <c:v>0.56107914434456929</c:v>
                </c:pt>
                <c:pt idx="163">
                  <c:v>0.55381924282048811</c:v>
                </c:pt>
                <c:pt idx="164">
                  <c:v>0.5461864654278431</c:v>
                </c:pt>
                <c:pt idx="165">
                  <c:v>0.53785955609736624</c:v>
                </c:pt>
                <c:pt idx="166">
                  <c:v>0.52628888181690203</c:v>
                </c:pt>
                <c:pt idx="167">
                  <c:v>0.51211450896692567</c:v>
                </c:pt>
                <c:pt idx="168">
                  <c:v>0.50454143194057399</c:v>
                </c:pt>
                <c:pt idx="169">
                  <c:v>0.49520498178130995</c:v>
                </c:pt>
                <c:pt idx="170">
                  <c:v>0.48467569408286548</c:v>
                </c:pt>
                <c:pt idx="171">
                  <c:v>0.47591335030655058</c:v>
                </c:pt>
                <c:pt idx="172">
                  <c:v>0.46866870690783691</c:v>
                </c:pt>
                <c:pt idx="173">
                  <c:v>0.4609608420222987</c:v>
                </c:pt>
                <c:pt idx="174">
                  <c:v>0.45058106938496839</c:v>
                </c:pt>
                <c:pt idx="175">
                  <c:v>0.44254057087248194</c:v>
                </c:pt>
                <c:pt idx="176">
                  <c:v>0.42664972078661439</c:v>
                </c:pt>
                <c:pt idx="177">
                  <c:v>0.4159372618687715</c:v>
                </c:pt>
                <c:pt idx="178">
                  <c:v>0.41075323501425065</c:v>
                </c:pt>
                <c:pt idx="179">
                  <c:v>0.40366272878203502</c:v>
                </c:pt>
                <c:pt idx="180">
                  <c:v>0.3928118980523973</c:v>
                </c:pt>
                <c:pt idx="181">
                  <c:v>0.38682232344048012</c:v>
                </c:pt>
                <c:pt idx="182">
                  <c:v>0.37640712109730884</c:v>
                </c:pt>
                <c:pt idx="183">
                  <c:v>0.36920100080133728</c:v>
                </c:pt>
                <c:pt idx="184">
                  <c:v>0.35664711598446075</c:v>
                </c:pt>
                <c:pt idx="185">
                  <c:v>0.35300409046485143</c:v>
                </c:pt>
                <c:pt idx="186">
                  <c:v>0.34889268253155925</c:v>
                </c:pt>
                <c:pt idx="187">
                  <c:v>0.34434892301861747</c:v>
                </c:pt>
                <c:pt idx="188">
                  <c:v>0.33965038835349048</c:v>
                </c:pt>
                <c:pt idx="189">
                  <c:v>0.33479707853617835</c:v>
                </c:pt>
                <c:pt idx="190">
                  <c:v>0.33053695763106788</c:v>
                </c:pt>
                <c:pt idx="191">
                  <c:v>0.32764625676852671</c:v>
                </c:pt>
                <c:pt idx="192">
                  <c:v>0.32623260422172917</c:v>
                </c:pt>
                <c:pt idx="193">
                  <c:v>0.32338509771064067</c:v>
                </c:pt>
                <c:pt idx="194">
                  <c:v>0.3188543717099756</c:v>
                </c:pt>
                <c:pt idx="195">
                  <c:v>0.31510985205742997</c:v>
                </c:pt>
                <c:pt idx="196">
                  <c:v>0.31236595810768042</c:v>
                </c:pt>
                <c:pt idx="197">
                  <c:v>0.30942984266839302</c:v>
                </c:pt>
                <c:pt idx="198">
                  <c:v>0.30622827955017173</c:v>
                </c:pt>
                <c:pt idx="199">
                  <c:v>0.30340049443158229</c:v>
                </c:pt>
                <c:pt idx="200">
                  <c:v>0.30111058565592402</c:v>
                </c:pt>
                <c:pt idx="201">
                  <c:v>0.29916970156177275</c:v>
                </c:pt>
                <c:pt idx="202">
                  <c:v>0.2977747296220204</c:v>
                </c:pt>
                <c:pt idx="203">
                  <c:v>0.29533111631665054</c:v>
                </c:pt>
                <c:pt idx="204">
                  <c:v>0.29110197764631868</c:v>
                </c:pt>
                <c:pt idx="205">
                  <c:v>0.28841422819215512</c:v>
                </c:pt>
                <c:pt idx="206">
                  <c:v>0.28618939044634628</c:v>
                </c:pt>
                <c:pt idx="207">
                  <c:v>0.28435824603329668</c:v>
                </c:pt>
                <c:pt idx="208">
                  <c:v>0.28311689876535001</c:v>
                </c:pt>
                <c:pt idx="209">
                  <c:v>0.2830730207951212</c:v>
                </c:pt>
                <c:pt idx="210">
                  <c:v>0.2828426614514199</c:v>
                </c:pt>
                <c:pt idx="211">
                  <c:v>0.28219723055030438</c:v>
                </c:pt>
                <c:pt idx="212">
                  <c:v>0.28155179964918892</c:v>
                </c:pt>
                <c:pt idx="213">
                  <c:v>0.28119595896378657</c:v>
                </c:pt>
                <c:pt idx="214">
                  <c:v>0.28192952666614129</c:v>
                </c:pt>
                <c:pt idx="215">
                  <c:v>0.28266309524605548</c:v>
                </c:pt>
                <c:pt idx="216">
                  <c:v>0.28281662514144557</c:v>
                </c:pt>
                <c:pt idx="217">
                  <c:v>0.28301074479197547</c:v>
                </c:pt>
                <c:pt idx="218">
                  <c:v>0.28387613946808571</c:v>
                </c:pt>
                <c:pt idx="219">
                  <c:v>0.28515260666340342</c:v>
                </c:pt>
                <c:pt idx="220">
                  <c:v>0.28780526865989381</c:v>
                </c:pt>
                <c:pt idx="221">
                  <c:v>0.29027298588942912</c:v>
                </c:pt>
                <c:pt idx="222">
                  <c:v>0.29204495822694693</c:v>
                </c:pt>
                <c:pt idx="223">
                  <c:v>0.29381693144202414</c:v>
                </c:pt>
                <c:pt idx="224">
                  <c:v>0.29519735783464568</c:v>
                </c:pt>
                <c:pt idx="225">
                  <c:v>0.29490856093263418</c:v>
                </c:pt>
                <c:pt idx="226">
                  <c:v>0.29461976403062273</c:v>
                </c:pt>
                <c:pt idx="227">
                  <c:v>0.29696818495714045</c:v>
                </c:pt>
                <c:pt idx="228">
                  <c:v>0.2993432450769436</c:v>
                </c:pt>
                <c:pt idx="229">
                  <c:v>0.30132758152501249</c:v>
                </c:pt>
                <c:pt idx="230">
                  <c:v>0.30311063480513184</c:v>
                </c:pt>
                <c:pt idx="231">
                  <c:v>0.30489368896281066</c:v>
                </c:pt>
                <c:pt idx="232">
                  <c:v>0.30961177828414982</c:v>
                </c:pt>
                <c:pt idx="233">
                  <c:v>0.31308762610450908</c:v>
                </c:pt>
                <c:pt idx="234">
                  <c:v>0.31547511509815923</c:v>
                </c:pt>
                <c:pt idx="235">
                  <c:v>0.31629241249842338</c:v>
                </c:pt>
                <c:pt idx="236">
                  <c:v>0.31511128511193764</c:v>
                </c:pt>
                <c:pt idx="237">
                  <c:v>0.31288710027032574</c:v>
                </c:pt>
                <c:pt idx="238">
                  <c:v>0.30456865938810307</c:v>
                </c:pt>
                <c:pt idx="239">
                  <c:v>0.30101134246286049</c:v>
                </c:pt>
                <c:pt idx="240">
                  <c:v>0.29745402553761791</c:v>
                </c:pt>
                <c:pt idx="241">
                  <c:v>0.29747603472748468</c:v>
                </c:pt>
                <c:pt idx="242">
                  <c:v>0.29749804479491088</c:v>
                </c:pt>
                <c:pt idx="243">
                  <c:v>0.29752005398477765</c:v>
                </c:pt>
                <c:pt idx="244">
                  <c:v>0.30229725921784673</c:v>
                </c:pt>
                <c:pt idx="245">
                  <c:v>0.30472269212503189</c:v>
                </c:pt>
                <c:pt idx="246">
                  <c:v>0.30118006378910317</c:v>
                </c:pt>
                <c:pt idx="247">
                  <c:v>0.29763743545317439</c:v>
                </c:pt>
                <c:pt idx="248">
                  <c:v>0.29838011836506445</c:v>
                </c:pt>
                <c:pt idx="249">
                  <c:v>0.29912280215451398</c:v>
                </c:pt>
                <c:pt idx="250">
                  <c:v>0.29976173472823858</c:v>
                </c:pt>
                <c:pt idx="251">
                  <c:v>0.30039745806722068</c:v>
                </c:pt>
                <c:pt idx="252">
                  <c:v>0.30103318228376214</c:v>
                </c:pt>
                <c:pt idx="253">
                  <c:v>0.3018635254821348</c:v>
                </c:pt>
                <c:pt idx="254">
                  <c:v>0.30270629228899804</c:v>
                </c:pt>
                <c:pt idx="255">
                  <c:v>0.3035490582183018</c:v>
                </c:pt>
                <c:pt idx="256">
                  <c:v>0.30439182502516504</c:v>
                </c:pt>
                <c:pt idx="257">
                  <c:v>0.30491980074289382</c:v>
                </c:pt>
                <c:pt idx="258">
                  <c:v>0.30497559333715857</c:v>
                </c:pt>
                <c:pt idx="259">
                  <c:v>0.3050363801219948</c:v>
                </c:pt>
                <c:pt idx="260">
                  <c:v>0.30509778383109243</c:v>
                </c:pt>
                <c:pt idx="261">
                  <c:v>0.30515918841774942</c:v>
                </c:pt>
                <c:pt idx="262">
                  <c:v>0.30458158057277601</c:v>
                </c:pt>
                <c:pt idx="263">
                  <c:v>0.30286795013959328</c:v>
                </c:pt>
                <c:pt idx="264">
                  <c:v>0.30115431970641049</c:v>
                </c:pt>
                <c:pt idx="265">
                  <c:v>0.29944068927322776</c:v>
                </c:pt>
                <c:pt idx="266">
                  <c:v>0.29772717292276762</c:v>
                </c:pt>
                <c:pt idx="267">
                  <c:v>0.29601389790114369</c:v>
                </c:pt>
                <c:pt idx="268">
                  <c:v>0.29511131489014575</c:v>
                </c:pt>
                <c:pt idx="269">
                  <c:v>0.29439889373676309</c:v>
                </c:pt>
                <c:pt idx="270">
                  <c:v>0.29368647258338043</c:v>
                </c:pt>
                <c:pt idx="271">
                  <c:v>0.29363721605156096</c:v>
                </c:pt>
                <c:pt idx="272">
                  <c:v>0.29390003719519692</c:v>
                </c:pt>
                <c:pt idx="273">
                  <c:v>0.29416285833883293</c:v>
                </c:pt>
                <c:pt idx="274">
                  <c:v>0.29442567948246895</c:v>
                </c:pt>
                <c:pt idx="275">
                  <c:v>0.29389447083589371</c:v>
                </c:pt>
                <c:pt idx="276">
                  <c:v>0.29309858500754182</c:v>
                </c:pt>
                <c:pt idx="277">
                  <c:v>0.2906786368466352</c:v>
                </c:pt>
                <c:pt idx="278">
                  <c:v>0.28765800804889002</c:v>
                </c:pt>
                <c:pt idx="279">
                  <c:v>0.284640771895803</c:v>
                </c:pt>
                <c:pt idx="280">
                  <c:v>0.28162492140901579</c:v>
                </c:pt>
                <c:pt idx="281">
                  <c:v>0.28045683982063846</c:v>
                </c:pt>
                <c:pt idx="282">
                  <c:v>0.28011891363292118</c:v>
                </c:pt>
                <c:pt idx="283">
                  <c:v>0.27633679143744888</c:v>
                </c:pt>
                <c:pt idx="284">
                  <c:v>0.27093387230796634</c:v>
                </c:pt>
                <c:pt idx="285">
                  <c:v>0.26852104466406851</c:v>
                </c:pt>
                <c:pt idx="286">
                  <c:v>0.26672064466719886</c:v>
                </c:pt>
                <c:pt idx="287">
                  <c:v>0.26443958081277935</c:v>
                </c:pt>
                <c:pt idx="288">
                  <c:v>0.26188814178336922</c:v>
                </c:pt>
                <c:pt idx="289">
                  <c:v>0.25878669064202203</c:v>
                </c:pt>
                <c:pt idx="290">
                  <c:v>0.25534813470856021</c:v>
                </c:pt>
                <c:pt idx="291">
                  <c:v>0.25118974487742524</c:v>
                </c:pt>
                <c:pt idx="292">
                  <c:v>0.24676649094436046</c:v>
                </c:pt>
                <c:pt idx="293">
                  <c:v>0.2445173816605398</c:v>
                </c:pt>
                <c:pt idx="294">
                  <c:v>0.2421024961398382</c:v>
                </c:pt>
                <c:pt idx="295">
                  <c:v>0.23956756575794697</c:v>
                </c:pt>
                <c:pt idx="296">
                  <c:v>0.23653674235259886</c:v>
                </c:pt>
                <c:pt idx="297">
                  <c:v>0.23311628783697524</c:v>
                </c:pt>
                <c:pt idx="298">
                  <c:v>0.22969583332135168</c:v>
                </c:pt>
                <c:pt idx="299">
                  <c:v>0.22721955813250291</c:v>
                </c:pt>
                <c:pt idx="300">
                  <c:v>0.22558057465739223</c:v>
                </c:pt>
                <c:pt idx="301">
                  <c:v>0.2217940866038822</c:v>
                </c:pt>
                <c:pt idx="302">
                  <c:v>0.21602528838696838</c:v>
                </c:pt>
                <c:pt idx="303">
                  <c:v>0.21022177304245016</c:v>
                </c:pt>
                <c:pt idx="304">
                  <c:v>0.20500460076921848</c:v>
                </c:pt>
                <c:pt idx="305">
                  <c:v>0.20039770436735499</c:v>
                </c:pt>
                <c:pt idx="306">
                  <c:v>0.19347829325957136</c:v>
                </c:pt>
                <c:pt idx="307">
                  <c:v>0.18651421701077303</c:v>
                </c:pt>
                <c:pt idx="308">
                  <c:v>0.18182140491052329</c:v>
                </c:pt>
                <c:pt idx="309">
                  <c:v>0.17723839830833057</c:v>
                </c:pt>
                <c:pt idx="310">
                  <c:v>0.17267393453635657</c:v>
                </c:pt>
                <c:pt idx="311">
                  <c:v>0.16214379736040849</c:v>
                </c:pt>
                <c:pt idx="312">
                  <c:v>0.15697445031960744</c:v>
                </c:pt>
                <c:pt idx="313">
                  <c:v>0.15613477690964533</c:v>
                </c:pt>
                <c:pt idx="314">
                  <c:v>0.15381662476211019</c:v>
                </c:pt>
                <c:pt idx="315">
                  <c:v>0.14863844333078327</c:v>
                </c:pt>
                <c:pt idx="316">
                  <c:v>0.14346336494951092</c:v>
                </c:pt>
                <c:pt idx="317">
                  <c:v>0.13875333074594637</c:v>
                </c:pt>
                <c:pt idx="318">
                  <c:v>0.13480142713247067</c:v>
                </c:pt>
                <c:pt idx="319">
                  <c:v>0.1266727804104727</c:v>
                </c:pt>
                <c:pt idx="320">
                  <c:v>0.12286191375670348</c:v>
                </c:pt>
                <c:pt idx="321">
                  <c:v>0.11879482169578308</c:v>
                </c:pt>
                <c:pt idx="322">
                  <c:v>0.11423035002577442</c:v>
                </c:pt>
                <c:pt idx="323">
                  <c:v>0.1012263553371372</c:v>
                </c:pt>
                <c:pt idx="324">
                  <c:v>9.1562968666579411E-2</c:v>
                </c:pt>
                <c:pt idx="325">
                  <c:v>8.0387175056748819E-2</c:v>
                </c:pt>
                <c:pt idx="326">
                  <c:v>7.4342139568021853E-2</c:v>
                </c:pt>
                <c:pt idx="327">
                  <c:v>6.9189166908150773E-2</c:v>
                </c:pt>
                <c:pt idx="328">
                  <c:v>6.4070999131824624E-2</c:v>
                </c:pt>
                <c:pt idx="329">
                  <c:v>5.962765172107324E-2</c:v>
                </c:pt>
                <c:pt idx="330">
                  <c:v>5.6281701998898169E-2</c:v>
                </c:pt>
                <c:pt idx="331">
                  <c:v>5.2935639949119304E-2</c:v>
                </c:pt>
                <c:pt idx="332">
                  <c:v>4.9587439287071496E-2</c:v>
                </c:pt>
                <c:pt idx="333">
                  <c:v>4.6251995706088005E-2</c:v>
                </c:pt>
                <c:pt idx="334">
                  <c:v>4.2929308328609452E-2</c:v>
                </c:pt>
                <c:pt idx="335">
                  <c:v>3.959024920287911E-2</c:v>
                </c:pt>
                <c:pt idx="336">
                  <c:v>3.6260074488560702E-2</c:v>
                </c:pt>
                <c:pt idx="337">
                  <c:v>3.2945431698143887E-2</c:v>
                </c:pt>
                <c:pt idx="338">
                  <c:v>2.9742482913622768E-2</c:v>
                </c:pt>
                <c:pt idx="339">
                  <c:v>2.6562412102778949E-2</c:v>
                </c:pt>
                <c:pt idx="340">
                  <c:v>2.3297685768853854E-2</c:v>
                </c:pt>
                <c:pt idx="341">
                  <c:v>2.1078394198481884E-2</c:v>
                </c:pt>
                <c:pt idx="342">
                  <c:v>2.106253318980357E-2</c:v>
                </c:pt>
                <c:pt idx="343">
                  <c:v>2.0011265288888226E-2</c:v>
                </c:pt>
                <c:pt idx="344">
                  <c:v>1.6739348233202032E-2</c:v>
                </c:pt>
                <c:pt idx="345">
                  <c:v>1.5798905554371839E-2</c:v>
                </c:pt>
                <c:pt idx="346">
                  <c:v>1.4858462875541644E-2</c:v>
                </c:pt>
                <c:pt idx="347">
                  <c:v>1.4117226181550304E-2</c:v>
                </c:pt>
                <c:pt idx="348">
                  <c:v>1.498774755970206E-2</c:v>
                </c:pt>
                <c:pt idx="349">
                  <c:v>1.5858268937853814E-2</c:v>
                </c:pt>
                <c:pt idx="350">
                  <c:v>1.6448197716867487E-2</c:v>
                </c:pt>
                <c:pt idx="351">
                  <c:v>1.3811305462877335E-2</c:v>
                </c:pt>
                <c:pt idx="352">
                  <c:v>1.1242510941122913E-2</c:v>
                </c:pt>
                <c:pt idx="353">
                  <c:v>9.7405820611407793E-3</c:v>
                </c:pt>
                <c:pt idx="354">
                  <c:v>9.1542898882996729E-3</c:v>
                </c:pt>
                <c:pt idx="355">
                  <c:v>9.4477255693237363E-3</c:v>
                </c:pt>
                <c:pt idx="356">
                  <c:v>9.5285461578070128E-3</c:v>
                </c:pt>
                <c:pt idx="357">
                  <c:v>8.640782492474141E-3</c:v>
                </c:pt>
                <c:pt idx="358">
                  <c:v>7.7530188271412673E-3</c:v>
                </c:pt>
                <c:pt idx="359">
                  <c:v>7.8680861713881414E-3</c:v>
                </c:pt>
                <c:pt idx="360">
                  <c:v>8.1741701161103658E-3</c:v>
                </c:pt>
                <c:pt idx="361">
                  <c:v>8.4832877836942093E-3</c:v>
                </c:pt>
                <c:pt idx="362">
                  <c:v>8.7953189485012462E-3</c:v>
                </c:pt>
                <c:pt idx="363">
                  <c:v>8.5549159374145485E-3</c:v>
                </c:pt>
                <c:pt idx="364">
                  <c:v>8.2914945431458095E-3</c:v>
                </c:pt>
                <c:pt idx="365">
                  <c:v>7.3052336102432747E-3</c:v>
                </c:pt>
                <c:pt idx="366">
                  <c:v>6.2888548385756759E-3</c:v>
                </c:pt>
                <c:pt idx="367">
                  <c:v>6.5364696328491833E-3</c:v>
                </c:pt>
                <c:pt idx="368">
                  <c:v>6.8647637285418313E-3</c:v>
                </c:pt>
                <c:pt idx="369">
                  <c:v>7.6113570451387036E-3</c:v>
                </c:pt>
                <c:pt idx="370">
                  <c:v>8.3894354380529695E-3</c:v>
                </c:pt>
                <c:pt idx="371">
                  <c:v>8.2289052512926082E-3</c:v>
                </c:pt>
                <c:pt idx="372">
                  <c:v>7.975545075597338E-3</c:v>
                </c:pt>
                <c:pt idx="373">
                  <c:v>7.7221857774614731E-3</c:v>
                </c:pt>
                <c:pt idx="374">
                  <c:v>7.4688264793256092E-3</c:v>
                </c:pt>
                <c:pt idx="375">
                  <c:v>7.146779729034141E-3</c:v>
                </c:pt>
                <c:pt idx="376">
                  <c:v>6.7077797593353633E-3</c:v>
                </c:pt>
                <c:pt idx="377">
                  <c:v>6.2687797896365857E-3</c:v>
                </c:pt>
                <c:pt idx="378">
                  <c:v>5.8297798199378071E-3</c:v>
                </c:pt>
                <c:pt idx="379">
                  <c:v>5.3907798502390294E-3</c:v>
                </c:pt>
                <c:pt idx="380">
                  <c:v>4.4324174083673852E-3</c:v>
                </c:pt>
                <c:pt idx="381">
                  <c:v>3.3676807257106006E-3</c:v>
                </c:pt>
                <c:pt idx="382">
                  <c:v>2.7472576349473043E-3</c:v>
                </c:pt>
                <c:pt idx="383">
                  <c:v>3.115792217136806E-3</c:v>
                </c:pt>
                <c:pt idx="384">
                  <c:v>3.4907250849450749E-3</c:v>
                </c:pt>
                <c:pt idx="385">
                  <c:v>3.8673604179982218E-3</c:v>
                </c:pt>
                <c:pt idx="386">
                  <c:v>4.2478438490404372E-3</c:v>
                </c:pt>
                <c:pt idx="387">
                  <c:v>4.6294136986255174E-3</c:v>
                </c:pt>
                <c:pt idx="388">
                  <c:v>5.0109835482105985E-3</c:v>
                </c:pt>
                <c:pt idx="389">
                  <c:v>5.3939337987390775E-3</c:v>
                </c:pt>
                <c:pt idx="390">
                  <c:v>5.7812542951023475E-3</c:v>
                </c:pt>
                <c:pt idx="391">
                  <c:v>6.168573913906213E-3</c:v>
                </c:pt>
                <c:pt idx="392">
                  <c:v>6.8180187717382578E-3</c:v>
                </c:pt>
                <c:pt idx="393">
                  <c:v>8.3968122024078405E-3</c:v>
                </c:pt>
                <c:pt idx="394">
                  <c:v>7.6078064397877877E-3</c:v>
                </c:pt>
                <c:pt idx="395">
                  <c:v>5.8516714168443716E-3</c:v>
                </c:pt>
                <c:pt idx="396">
                  <c:v>4.4790123025127771E-3</c:v>
                </c:pt>
                <c:pt idx="397">
                  <c:v>4.8533027968368954E-3</c:v>
                </c:pt>
                <c:pt idx="398">
                  <c:v>5.0241767762990008E-3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07A-46E9-9A49-B91B7F9F6F64}"/>
            </c:ext>
          </c:extLst>
        </c:ser>
        <c:ser>
          <c:idx val="5"/>
          <c:order val="6"/>
          <c:tx>
            <c:v>D-comp</c:v>
          </c:tx>
          <c:spPr>
            <a:ln w="12700">
              <a:solidFill>
                <a:srgbClr val="F84EEC"/>
              </a:solidFill>
            </a:ln>
          </c:spPr>
          <c:marker>
            <c:symbol val="none"/>
          </c:marker>
          <c:xVal>
            <c:numRef>
              <c:f>Deconvolution!$A$11:$A$409</c:f>
              <c:numCache>
                <c:formatCode>0</c:formatCode>
                <c:ptCount val="399"/>
                <c:pt idx="0">
                  <c:v>1000.927</c:v>
                </c:pt>
                <c:pt idx="1">
                  <c:v>1001.927</c:v>
                </c:pt>
                <c:pt idx="2">
                  <c:v>1002.927</c:v>
                </c:pt>
                <c:pt idx="3">
                  <c:v>1003.927</c:v>
                </c:pt>
                <c:pt idx="4">
                  <c:v>1004.927</c:v>
                </c:pt>
                <c:pt idx="5">
                  <c:v>1005.927</c:v>
                </c:pt>
                <c:pt idx="6">
                  <c:v>1006.927</c:v>
                </c:pt>
                <c:pt idx="7">
                  <c:v>1007.927</c:v>
                </c:pt>
                <c:pt idx="8">
                  <c:v>1008.927</c:v>
                </c:pt>
                <c:pt idx="9">
                  <c:v>1009.927</c:v>
                </c:pt>
                <c:pt idx="10">
                  <c:v>1010.927</c:v>
                </c:pt>
                <c:pt idx="11">
                  <c:v>1011.927</c:v>
                </c:pt>
                <c:pt idx="12">
                  <c:v>1012.927</c:v>
                </c:pt>
                <c:pt idx="13">
                  <c:v>1013.927</c:v>
                </c:pt>
                <c:pt idx="14">
                  <c:v>1014.927</c:v>
                </c:pt>
                <c:pt idx="15">
                  <c:v>1015.927</c:v>
                </c:pt>
                <c:pt idx="16">
                  <c:v>1016.927</c:v>
                </c:pt>
                <c:pt idx="17">
                  <c:v>1017.927</c:v>
                </c:pt>
                <c:pt idx="18">
                  <c:v>1018.927</c:v>
                </c:pt>
                <c:pt idx="19">
                  <c:v>1019.927</c:v>
                </c:pt>
                <c:pt idx="20">
                  <c:v>1020.927</c:v>
                </c:pt>
                <c:pt idx="21">
                  <c:v>1021.927</c:v>
                </c:pt>
                <c:pt idx="22">
                  <c:v>1022.927</c:v>
                </c:pt>
                <c:pt idx="23">
                  <c:v>1023.927</c:v>
                </c:pt>
                <c:pt idx="24">
                  <c:v>1024.9269999999999</c:v>
                </c:pt>
                <c:pt idx="25">
                  <c:v>1025.9269999999999</c:v>
                </c:pt>
                <c:pt idx="26">
                  <c:v>1026.9269999999999</c:v>
                </c:pt>
                <c:pt idx="27">
                  <c:v>1027.9269999999999</c:v>
                </c:pt>
                <c:pt idx="28">
                  <c:v>1028.9269999999999</c:v>
                </c:pt>
                <c:pt idx="29">
                  <c:v>1029.9269999999999</c:v>
                </c:pt>
                <c:pt idx="30">
                  <c:v>1030.9269999999999</c:v>
                </c:pt>
                <c:pt idx="31">
                  <c:v>1031.9269999999999</c:v>
                </c:pt>
                <c:pt idx="32">
                  <c:v>1032.9269999999999</c:v>
                </c:pt>
                <c:pt idx="33">
                  <c:v>1033.9269999999999</c:v>
                </c:pt>
                <c:pt idx="34">
                  <c:v>1034.9269999999999</c:v>
                </c:pt>
                <c:pt idx="35">
                  <c:v>1035.9269999999999</c:v>
                </c:pt>
                <c:pt idx="36">
                  <c:v>1036.9269999999999</c:v>
                </c:pt>
                <c:pt idx="37">
                  <c:v>1037.9269999999999</c:v>
                </c:pt>
                <c:pt idx="38">
                  <c:v>1038.9269999999999</c:v>
                </c:pt>
                <c:pt idx="39">
                  <c:v>1039.9269999999999</c:v>
                </c:pt>
                <c:pt idx="40">
                  <c:v>1040.9269999999999</c:v>
                </c:pt>
                <c:pt idx="41">
                  <c:v>1041.9269999999999</c:v>
                </c:pt>
                <c:pt idx="42">
                  <c:v>1042.9269999999999</c:v>
                </c:pt>
                <c:pt idx="43">
                  <c:v>1043.9269999999999</c:v>
                </c:pt>
                <c:pt idx="44">
                  <c:v>1044.9269999999999</c:v>
                </c:pt>
                <c:pt idx="45">
                  <c:v>1045.9269999999999</c:v>
                </c:pt>
                <c:pt idx="46">
                  <c:v>1046.9269999999999</c:v>
                </c:pt>
                <c:pt idx="47">
                  <c:v>1047.9269999999999</c:v>
                </c:pt>
                <c:pt idx="48">
                  <c:v>1048.9269999999999</c:v>
                </c:pt>
                <c:pt idx="49">
                  <c:v>1049.9269999999999</c:v>
                </c:pt>
                <c:pt idx="50">
                  <c:v>1050.9269999999999</c:v>
                </c:pt>
                <c:pt idx="51">
                  <c:v>1051.9269999999999</c:v>
                </c:pt>
                <c:pt idx="52">
                  <c:v>1052.9269999999999</c:v>
                </c:pt>
                <c:pt idx="53">
                  <c:v>1053.9269999999999</c:v>
                </c:pt>
                <c:pt idx="54">
                  <c:v>1054.9269999999999</c:v>
                </c:pt>
                <c:pt idx="55">
                  <c:v>1055.9269999999999</c:v>
                </c:pt>
                <c:pt idx="56">
                  <c:v>1056.9269999999999</c:v>
                </c:pt>
                <c:pt idx="57">
                  <c:v>1057.9269999999999</c:v>
                </c:pt>
                <c:pt idx="58">
                  <c:v>1058.9269999999999</c:v>
                </c:pt>
                <c:pt idx="59">
                  <c:v>1059.9269999999999</c:v>
                </c:pt>
                <c:pt idx="60">
                  <c:v>1060.9269999999999</c:v>
                </c:pt>
                <c:pt idx="61">
                  <c:v>1061.9269999999999</c:v>
                </c:pt>
                <c:pt idx="62">
                  <c:v>1062.9269999999999</c:v>
                </c:pt>
                <c:pt idx="63">
                  <c:v>1063.9269999999999</c:v>
                </c:pt>
                <c:pt idx="64">
                  <c:v>1064.9269999999999</c:v>
                </c:pt>
                <c:pt idx="65">
                  <c:v>1065.9269999999999</c:v>
                </c:pt>
                <c:pt idx="66">
                  <c:v>1066.9269999999999</c:v>
                </c:pt>
                <c:pt idx="67">
                  <c:v>1067.9269999999999</c:v>
                </c:pt>
                <c:pt idx="68">
                  <c:v>1068.9269999999999</c:v>
                </c:pt>
                <c:pt idx="69">
                  <c:v>1069.9269999999999</c:v>
                </c:pt>
                <c:pt idx="70">
                  <c:v>1070.9269999999999</c:v>
                </c:pt>
                <c:pt idx="71">
                  <c:v>1071.9269999999999</c:v>
                </c:pt>
                <c:pt idx="72">
                  <c:v>1072.9269999999999</c:v>
                </c:pt>
                <c:pt idx="73">
                  <c:v>1073.9269999999999</c:v>
                </c:pt>
                <c:pt idx="74">
                  <c:v>1074.9269999999999</c:v>
                </c:pt>
                <c:pt idx="75">
                  <c:v>1075.9269999999999</c:v>
                </c:pt>
                <c:pt idx="76">
                  <c:v>1076.9269999999999</c:v>
                </c:pt>
                <c:pt idx="77">
                  <c:v>1077.9269999999999</c:v>
                </c:pt>
                <c:pt idx="78">
                  <c:v>1078.9269999999999</c:v>
                </c:pt>
                <c:pt idx="79">
                  <c:v>1079.9269999999999</c:v>
                </c:pt>
                <c:pt idx="80">
                  <c:v>1080.9269999999999</c:v>
                </c:pt>
                <c:pt idx="81">
                  <c:v>1081.9269999999999</c:v>
                </c:pt>
                <c:pt idx="82">
                  <c:v>1082.9269999999999</c:v>
                </c:pt>
                <c:pt idx="83">
                  <c:v>1083.9269999999999</c:v>
                </c:pt>
                <c:pt idx="84">
                  <c:v>1084.9269999999999</c:v>
                </c:pt>
                <c:pt idx="85">
                  <c:v>1085.9269999999999</c:v>
                </c:pt>
                <c:pt idx="86">
                  <c:v>1086.9269999999999</c:v>
                </c:pt>
                <c:pt idx="87">
                  <c:v>1087.9269999999999</c:v>
                </c:pt>
                <c:pt idx="88">
                  <c:v>1088.9269999999999</c:v>
                </c:pt>
                <c:pt idx="89">
                  <c:v>1089.9269999999999</c:v>
                </c:pt>
                <c:pt idx="90">
                  <c:v>1090.9269999999999</c:v>
                </c:pt>
                <c:pt idx="91">
                  <c:v>1091.9269999999999</c:v>
                </c:pt>
                <c:pt idx="92">
                  <c:v>1092.9269999999999</c:v>
                </c:pt>
                <c:pt idx="93">
                  <c:v>1093.9269999999999</c:v>
                </c:pt>
                <c:pt idx="94">
                  <c:v>1094.9269999999999</c:v>
                </c:pt>
                <c:pt idx="95">
                  <c:v>1095.9269999999999</c:v>
                </c:pt>
                <c:pt idx="96">
                  <c:v>1096.9269999999999</c:v>
                </c:pt>
                <c:pt idx="97">
                  <c:v>1097.9269999999999</c:v>
                </c:pt>
                <c:pt idx="98">
                  <c:v>1098.9269999999999</c:v>
                </c:pt>
                <c:pt idx="99">
                  <c:v>1099.9269999999999</c:v>
                </c:pt>
                <c:pt idx="100">
                  <c:v>1100.9269999999999</c:v>
                </c:pt>
                <c:pt idx="101">
                  <c:v>1101.9269999999999</c:v>
                </c:pt>
                <c:pt idx="102">
                  <c:v>1102.9269999999999</c:v>
                </c:pt>
                <c:pt idx="103">
                  <c:v>1103.9269999999999</c:v>
                </c:pt>
                <c:pt idx="104">
                  <c:v>1104.9269999999999</c:v>
                </c:pt>
                <c:pt idx="105">
                  <c:v>1105.9269999999999</c:v>
                </c:pt>
                <c:pt idx="106">
                  <c:v>1106.9269999999999</c:v>
                </c:pt>
                <c:pt idx="107">
                  <c:v>1107.9269999999999</c:v>
                </c:pt>
                <c:pt idx="108">
                  <c:v>1108.9269999999999</c:v>
                </c:pt>
                <c:pt idx="109">
                  <c:v>1109.9269999999999</c:v>
                </c:pt>
                <c:pt idx="110">
                  <c:v>1110.9269999999999</c:v>
                </c:pt>
                <c:pt idx="111">
                  <c:v>1111.9269999999999</c:v>
                </c:pt>
                <c:pt idx="112">
                  <c:v>1112.9269999999999</c:v>
                </c:pt>
                <c:pt idx="113">
                  <c:v>1113.9269999999999</c:v>
                </c:pt>
                <c:pt idx="114">
                  <c:v>1114.9269999999999</c:v>
                </c:pt>
                <c:pt idx="115">
                  <c:v>1115.9269999999999</c:v>
                </c:pt>
                <c:pt idx="116">
                  <c:v>1116.9269999999999</c:v>
                </c:pt>
                <c:pt idx="117">
                  <c:v>1117.9269999999999</c:v>
                </c:pt>
                <c:pt idx="118">
                  <c:v>1118.9269999999999</c:v>
                </c:pt>
                <c:pt idx="119">
                  <c:v>1119.9269999999999</c:v>
                </c:pt>
                <c:pt idx="120">
                  <c:v>1120.9269999999999</c:v>
                </c:pt>
                <c:pt idx="121">
                  <c:v>1121.9269999999999</c:v>
                </c:pt>
                <c:pt idx="122">
                  <c:v>1122.9269999999999</c:v>
                </c:pt>
                <c:pt idx="123">
                  <c:v>1123.9269999999999</c:v>
                </c:pt>
                <c:pt idx="124">
                  <c:v>1124.9269999999999</c:v>
                </c:pt>
                <c:pt idx="125">
                  <c:v>1125.9269999999999</c:v>
                </c:pt>
                <c:pt idx="126">
                  <c:v>1126.9269999999999</c:v>
                </c:pt>
                <c:pt idx="127">
                  <c:v>1127.9269999999999</c:v>
                </c:pt>
                <c:pt idx="128">
                  <c:v>1128.9269999999999</c:v>
                </c:pt>
                <c:pt idx="129">
                  <c:v>1129.9269999999999</c:v>
                </c:pt>
                <c:pt idx="130">
                  <c:v>1130.9269999999999</c:v>
                </c:pt>
                <c:pt idx="131">
                  <c:v>1131.9269999999999</c:v>
                </c:pt>
                <c:pt idx="132">
                  <c:v>1132.9269999999999</c:v>
                </c:pt>
                <c:pt idx="133">
                  <c:v>1133.9269999999999</c:v>
                </c:pt>
                <c:pt idx="134">
                  <c:v>1134.9269999999999</c:v>
                </c:pt>
                <c:pt idx="135">
                  <c:v>1135.9269999999999</c:v>
                </c:pt>
                <c:pt idx="136">
                  <c:v>1136.9269999999999</c:v>
                </c:pt>
                <c:pt idx="137">
                  <c:v>1137.9269999999999</c:v>
                </c:pt>
                <c:pt idx="138">
                  <c:v>1138.9269999999999</c:v>
                </c:pt>
                <c:pt idx="139">
                  <c:v>1139.9269999999999</c:v>
                </c:pt>
                <c:pt idx="140">
                  <c:v>1140.9269999999999</c:v>
                </c:pt>
                <c:pt idx="141">
                  <c:v>1141.9269999999999</c:v>
                </c:pt>
                <c:pt idx="142">
                  <c:v>1142.9269999999999</c:v>
                </c:pt>
                <c:pt idx="143">
                  <c:v>1143.9269999999999</c:v>
                </c:pt>
                <c:pt idx="144">
                  <c:v>1144.9269999999999</c:v>
                </c:pt>
                <c:pt idx="145">
                  <c:v>1145.9269999999999</c:v>
                </c:pt>
                <c:pt idx="146">
                  <c:v>1146.9269999999999</c:v>
                </c:pt>
                <c:pt idx="147">
                  <c:v>1147.9269999999999</c:v>
                </c:pt>
                <c:pt idx="148">
                  <c:v>1148.9269999999999</c:v>
                </c:pt>
                <c:pt idx="149">
                  <c:v>1149.9269999999999</c:v>
                </c:pt>
                <c:pt idx="150">
                  <c:v>1150.9269999999999</c:v>
                </c:pt>
                <c:pt idx="151">
                  <c:v>1151.9269999999999</c:v>
                </c:pt>
                <c:pt idx="152">
                  <c:v>1152.9269999999999</c:v>
                </c:pt>
                <c:pt idx="153">
                  <c:v>1153.9269999999999</c:v>
                </c:pt>
                <c:pt idx="154">
                  <c:v>1154.9269999999999</c:v>
                </c:pt>
                <c:pt idx="155">
                  <c:v>1155.9269999999999</c:v>
                </c:pt>
                <c:pt idx="156">
                  <c:v>1156.9269999999999</c:v>
                </c:pt>
                <c:pt idx="157">
                  <c:v>1157.9269999999999</c:v>
                </c:pt>
                <c:pt idx="158">
                  <c:v>1158.9269999999999</c:v>
                </c:pt>
                <c:pt idx="159">
                  <c:v>1159.9269999999999</c:v>
                </c:pt>
                <c:pt idx="160">
                  <c:v>1160.9269999999999</c:v>
                </c:pt>
                <c:pt idx="161">
                  <c:v>1161.9269999999999</c:v>
                </c:pt>
                <c:pt idx="162">
                  <c:v>1162.9269999999999</c:v>
                </c:pt>
                <c:pt idx="163">
                  <c:v>1163.9269999999999</c:v>
                </c:pt>
                <c:pt idx="164">
                  <c:v>1164.9269999999999</c:v>
                </c:pt>
                <c:pt idx="165">
                  <c:v>1165.9269999999999</c:v>
                </c:pt>
                <c:pt idx="166">
                  <c:v>1166.9269999999999</c:v>
                </c:pt>
                <c:pt idx="167">
                  <c:v>1167.9269999999999</c:v>
                </c:pt>
                <c:pt idx="168">
                  <c:v>1168.9269999999999</c:v>
                </c:pt>
                <c:pt idx="169">
                  <c:v>1169.9269999999999</c:v>
                </c:pt>
                <c:pt idx="170">
                  <c:v>1170.9269999999999</c:v>
                </c:pt>
                <c:pt idx="171">
                  <c:v>1171.9269999999999</c:v>
                </c:pt>
                <c:pt idx="172">
                  <c:v>1172.9269999999999</c:v>
                </c:pt>
                <c:pt idx="173">
                  <c:v>1173.9269999999999</c:v>
                </c:pt>
                <c:pt idx="174">
                  <c:v>1174.9269999999999</c:v>
                </c:pt>
                <c:pt idx="175">
                  <c:v>1175.9269999999999</c:v>
                </c:pt>
                <c:pt idx="176">
                  <c:v>1176.9269999999999</c:v>
                </c:pt>
                <c:pt idx="177">
                  <c:v>1177.9269999999999</c:v>
                </c:pt>
                <c:pt idx="178">
                  <c:v>1178.9269999999999</c:v>
                </c:pt>
                <c:pt idx="179">
                  <c:v>1179.9269999999999</c:v>
                </c:pt>
                <c:pt idx="180">
                  <c:v>1180.9269999999999</c:v>
                </c:pt>
                <c:pt idx="181">
                  <c:v>1181.9269999999999</c:v>
                </c:pt>
                <c:pt idx="182">
                  <c:v>1182.9269999999999</c:v>
                </c:pt>
                <c:pt idx="183">
                  <c:v>1183.9269999999999</c:v>
                </c:pt>
                <c:pt idx="184">
                  <c:v>1184.9269999999999</c:v>
                </c:pt>
                <c:pt idx="185">
                  <c:v>1185.9269999999999</c:v>
                </c:pt>
                <c:pt idx="186">
                  <c:v>1186.9269999999999</c:v>
                </c:pt>
                <c:pt idx="187">
                  <c:v>1187.9269999999999</c:v>
                </c:pt>
                <c:pt idx="188">
                  <c:v>1188.9269999999999</c:v>
                </c:pt>
                <c:pt idx="189">
                  <c:v>1189.9269999999999</c:v>
                </c:pt>
                <c:pt idx="190">
                  <c:v>1190.9269999999999</c:v>
                </c:pt>
                <c:pt idx="191">
                  <c:v>1191.9269999999999</c:v>
                </c:pt>
                <c:pt idx="192">
                  <c:v>1192.9269999999999</c:v>
                </c:pt>
                <c:pt idx="193">
                  <c:v>1193.9269999999999</c:v>
                </c:pt>
                <c:pt idx="194">
                  <c:v>1194.9269999999999</c:v>
                </c:pt>
                <c:pt idx="195">
                  <c:v>1195.9269999999999</c:v>
                </c:pt>
                <c:pt idx="196">
                  <c:v>1196.9269999999999</c:v>
                </c:pt>
                <c:pt idx="197">
                  <c:v>1197.9269999999999</c:v>
                </c:pt>
                <c:pt idx="198">
                  <c:v>1198.9269999999999</c:v>
                </c:pt>
                <c:pt idx="199">
                  <c:v>1199.9269999999999</c:v>
                </c:pt>
                <c:pt idx="200">
                  <c:v>1200.9269999999999</c:v>
                </c:pt>
                <c:pt idx="201">
                  <c:v>1201.9269999999999</c:v>
                </c:pt>
                <c:pt idx="202">
                  <c:v>1202.9269999999999</c:v>
                </c:pt>
                <c:pt idx="203">
                  <c:v>1203.9269999999999</c:v>
                </c:pt>
                <c:pt idx="204">
                  <c:v>1204.9269999999999</c:v>
                </c:pt>
                <c:pt idx="205">
                  <c:v>1205.9269999999999</c:v>
                </c:pt>
                <c:pt idx="206">
                  <c:v>1206.9269999999999</c:v>
                </c:pt>
                <c:pt idx="207">
                  <c:v>1207.9269999999999</c:v>
                </c:pt>
                <c:pt idx="208">
                  <c:v>1208.9269999999999</c:v>
                </c:pt>
                <c:pt idx="209">
                  <c:v>1209.9269999999999</c:v>
                </c:pt>
                <c:pt idx="210">
                  <c:v>1210.9269999999999</c:v>
                </c:pt>
                <c:pt idx="211">
                  <c:v>1211.9269999999999</c:v>
                </c:pt>
                <c:pt idx="212">
                  <c:v>1212.9269999999999</c:v>
                </c:pt>
                <c:pt idx="213">
                  <c:v>1213.9269999999999</c:v>
                </c:pt>
                <c:pt idx="214">
                  <c:v>1214.9269999999999</c:v>
                </c:pt>
                <c:pt idx="215">
                  <c:v>1215.9269999999999</c:v>
                </c:pt>
                <c:pt idx="216">
                  <c:v>1216.9269999999999</c:v>
                </c:pt>
                <c:pt idx="217">
                  <c:v>1217.9269999999999</c:v>
                </c:pt>
                <c:pt idx="218">
                  <c:v>1218.9269999999999</c:v>
                </c:pt>
                <c:pt idx="219">
                  <c:v>1219.9269999999999</c:v>
                </c:pt>
                <c:pt idx="220">
                  <c:v>1220.9269999999999</c:v>
                </c:pt>
                <c:pt idx="221">
                  <c:v>1221.9269999999999</c:v>
                </c:pt>
                <c:pt idx="222">
                  <c:v>1222.9269999999999</c:v>
                </c:pt>
                <c:pt idx="223">
                  <c:v>1223.9269999999999</c:v>
                </c:pt>
                <c:pt idx="224">
                  <c:v>1224.9269999999999</c:v>
                </c:pt>
                <c:pt idx="225">
                  <c:v>1225.9269999999999</c:v>
                </c:pt>
                <c:pt idx="226">
                  <c:v>1226.9269999999999</c:v>
                </c:pt>
                <c:pt idx="227">
                  <c:v>1227.9269999999999</c:v>
                </c:pt>
                <c:pt idx="228">
                  <c:v>1228.9269999999999</c:v>
                </c:pt>
                <c:pt idx="229">
                  <c:v>1229.9269999999999</c:v>
                </c:pt>
                <c:pt idx="230">
                  <c:v>1230.9269999999999</c:v>
                </c:pt>
                <c:pt idx="231">
                  <c:v>1231.9269999999999</c:v>
                </c:pt>
                <c:pt idx="232">
                  <c:v>1232.9269999999999</c:v>
                </c:pt>
                <c:pt idx="233">
                  <c:v>1233.9269999999999</c:v>
                </c:pt>
                <c:pt idx="234">
                  <c:v>1234.9269999999999</c:v>
                </c:pt>
                <c:pt idx="235">
                  <c:v>1235.9269999999999</c:v>
                </c:pt>
                <c:pt idx="236">
                  <c:v>1236.9269999999999</c:v>
                </c:pt>
                <c:pt idx="237">
                  <c:v>1237.9269999999999</c:v>
                </c:pt>
                <c:pt idx="238">
                  <c:v>1238.9269999999999</c:v>
                </c:pt>
                <c:pt idx="239">
                  <c:v>1239.9269999999999</c:v>
                </c:pt>
                <c:pt idx="240">
                  <c:v>1240.9269999999999</c:v>
                </c:pt>
                <c:pt idx="241">
                  <c:v>1241.9269999999999</c:v>
                </c:pt>
                <c:pt idx="242">
                  <c:v>1242.9269999999999</c:v>
                </c:pt>
                <c:pt idx="243">
                  <c:v>1243.9269999999999</c:v>
                </c:pt>
                <c:pt idx="244">
                  <c:v>1244.9269999999999</c:v>
                </c:pt>
                <c:pt idx="245">
                  <c:v>1245.9269999999999</c:v>
                </c:pt>
                <c:pt idx="246">
                  <c:v>1246.9269999999999</c:v>
                </c:pt>
                <c:pt idx="247">
                  <c:v>1247.9269999999999</c:v>
                </c:pt>
                <c:pt idx="248">
                  <c:v>1248.9269999999999</c:v>
                </c:pt>
                <c:pt idx="249">
                  <c:v>1249.9269999999999</c:v>
                </c:pt>
                <c:pt idx="250">
                  <c:v>1250.9269999999999</c:v>
                </c:pt>
                <c:pt idx="251">
                  <c:v>1251.9269999999999</c:v>
                </c:pt>
                <c:pt idx="252">
                  <c:v>1252.9269999999999</c:v>
                </c:pt>
                <c:pt idx="253">
                  <c:v>1253.9269999999999</c:v>
                </c:pt>
                <c:pt idx="254">
                  <c:v>1254.9269999999999</c:v>
                </c:pt>
                <c:pt idx="255">
                  <c:v>1255.9269999999999</c:v>
                </c:pt>
                <c:pt idx="256">
                  <c:v>1256.9269999999999</c:v>
                </c:pt>
                <c:pt idx="257">
                  <c:v>1257.9269999999999</c:v>
                </c:pt>
                <c:pt idx="258">
                  <c:v>1258.9269999999999</c:v>
                </c:pt>
                <c:pt idx="259">
                  <c:v>1259.9269999999999</c:v>
                </c:pt>
                <c:pt idx="260">
                  <c:v>1260.9269999999999</c:v>
                </c:pt>
                <c:pt idx="261">
                  <c:v>1261.9269999999999</c:v>
                </c:pt>
                <c:pt idx="262">
                  <c:v>1262.9269999999999</c:v>
                </c:pt>
                <c:pt idx="263">
                  <c:v>1263.9269999999999</c:v>
                </c:pt>
                <c:pt idx="264">
                  <c:v>1264.9269999999999</c:v>
                </c:pt>
                <c:pt idx="265">
                  <c:v>1265.9269999999999</c:v>
                </c:pt>
                <c:pt idx="266">
                  <c:v>1266.9269999999999</c:v>
                </c:pt>
                <c:pt idx="267">
                  <c:v>1267.9269999999999</c:v>
                </c:pt>
                <c:pt idx="268">
                  <c:v>1268.9269999999999</c:v>
                </c:pt>
                <c:pt idx="269">
                  <c:v>1269.9269999999999</c:v>
                </c:pt>
                <c:pt idx="270">
                  <c:v>1270.9269999999999</c:v>
                </c:pt>
                <c:pt idx="271">
                  <c:v>1271.9269999999999</c:v>
                </c:pt>
                <c:pt idx="272">
                  <c:v>1272.9269999999999</c:v>
                </c:pt>
                <c:pt idx="273">
                  <c:v>1273.9269999999999</c:v>
                </c:pt>
                <c:pt idx="274">
                  <c:v>1274.9269999999999</c:v>
                </c:pt>
                <c:pt idx="275">
                  <c:v>1275.9269999999999</c:v>
                </c:pt>
                <c:pt idx="276">
                  <c:v>1276.9269999999999</c:v>
                </c:pt>
                <c:pt idx="277">
                  <c:v>1277.9269999999999</c:v>
                </c:pt>
                <c:pt idx="278">
                  <c:v>1278.9269999999999</c:v>
                </c:pt>
                <c:pt idx="279">
                  <c:v>1279.9269999999999</c:v>
                </c:pt>
                <c:pt idx="280">
                  <c:v>1280.9269999999999</c:v>
                </c:pt>
                <c:pt idx="281">
                  <c:v>1281.9269999999999</c:v>
                </c:pt>
                <c:pt idx="282">
                  <c:v>1282.9269999999999</c:v>
                </c:pt>
                <c:pt idx="283">
                  <c:v>1283.9269999999999</c:v>
                </c:pt>
                <c:pt idx="284">
                  <c:v>1284.9269999999999</c:v>
                </c:pt>
                <c:pt idx="285">
                  <c:v>1285.9269999999999</c:v>
                </c:pt>
                <c:pt idx="286">
                  <c:v>1286.9269999999999</c:v>
                </c:pt>
                <c:pt idx="287">
                  <c:v>1287.9269999999999</c:v>
                </c:pt>
                <c:pt idx="288">
                  <c:v>1288.9269999999999</c:v>
                </c:pt>
                <c:pt idx="289">
                  <c:v>1289.9269999999999</c:v>
                </c:pt>
                <c:pt idx="290">
                  <c:v>1290.9269999999999</c:v>
                </c:pt>
                <c:pt idx="291">
                  <c:v>1291.9269999999999</c:v>
                </c:pt>
                <c:pt idx="292">
                  <c:v>1292.9269999999999</c:v>
                </c:pt>
                <c:pt idx="293">
                  <c:v>1293.9269999999999</c:v>
                </c:pt>
                <c:pt idx="294">
                  <c:v>1294.9269999999999</c:v>
                </c:pt>
                <c:pt idx="295">
                  <c:v>1295.9269999999999</c:v>
                </c:pt>
                <c:pt idx="296">
                  <c:v>1296.9269999999999</c:v>
                </c:pt>
                <c:pt idx="297">
                  <c:v>1297.9269999999999</c:v>
                </c:pt>
                <c:pt idx="298">
                  <c:v>1298.9269999999999</c:v>
                </c:pt>
                <c:pt idx="299">
                  <c:v>1299.9269999999999</c:v>
                </c:pt>
                <c:pt idx="300">
                  <c:v>1300.9269999999999</c:v>
                </c:pt>
                <c:pt idx="301">
                  <c:v>1301.9269999999999</c:v>
                </c:pt>
                <c:pt idx="302">
                  <c:v>1302.9269999999999</c:v>
                </c:pt>
                <c:pt idx="303">
                  <c:v>1303.9269999999999</c:v>
                </c:pt>
                <c:pt idx="304">
                  <c:v>1304.9269999999999</c:v>
                </c:pt>
                <c:pt idx="305">
                  <c:v>1305.9269999999999</c:v>
                </c:pt>
                <c:pt idx="306">
                  <c:v>1306.9269999999999</c:v>
                </c:pt>
                <c:pt idx="307">
                  <c:v>1307.9269999999999</c:v>
                </c:pt>
                <c:pt idx="308">
                  <c:v>1308.9269999999999</c:v>
                </c:pt>
                <c:pt idx="309">
                  <c:v>1309.9269999999999</c:v>
                </c:pt>
                <c:pt idx="310">
                  <c:v>1310.9269999999999</c:v>
                </c:pt>
                <c:pt idx="311">
                  <c:v>1311.9269999999999</c:v>
                </c:pt>
                <c:pt idx="312">
                  <c:v>1312.9269999999999</c:v>
                </c:pt>
                <c:pt idx="313">
                  <c:v>1313.9269999999999</c:v>
                </c:pt>
                <c:pt idx="314">
                  <c:v>1314.9269999999999</c:v>
                </c:pt>
                <c:pt idx="315">
                  <c:v>1315.9269999999999</c:v>
                </c:pt>
                <c:pt idx="316">
                  <c:v>1316.9269999999999</c:v>
                </c:pt>
                <c:pt idx="317">
                  <c:v>1317.9269999999999</c:v>
                </c:pt>
                <c:pt idx="318">
                  <c:v>1318.9269999999999</c:v>
                </c:pt>
                <c:pt idx="319">
                  <c:v>1319.9269999999999</c:v>
                </c:pt>
                <c:pt idx="320">
                  <c:v>1320.9269999999999</c:v>
                </c:pt>
                <c:pt idx="321">
                  <c:v>1321.9269999999999</c:v>
                </c:pt>
                <c:pt idx="322">
                  <c:v>1322.9269999999999</c:v>
                </c:pt>
                <c:pt idx="323">
                  <c:v>1323.9269999999999</c:v>
                </c:pt>
                <c:pt idx="324">
                  <c:v>1324.9269999999999</c:v>
                </c:pt>
                <c:pt idx="325">
                  <c:v>1325.9269999999999</c:v>
                </c:pt>
                <c:pt idx="326">
                  <c:v>1326.9269999999999</c:v>
                </c:pt>
                <c:pt idx="327">
                  <c:v>1327.9269999999999</c:v>
                </c:pt>
                <c:pt idx="328">
                  <c:v>1328.9269999999999</c:v>
                </c:pt>
                <c:pt idx="329">
                  <c:v>1329.9269999999999</c:v>
                </c:pt>
                <c:pt idx="330">
                  <c:v>1330.9269999999999</c:v>
                </c:pt>
                <c:pt idx="331">
                  <c:v>1331.9269999999999</c:v>
                </c:pt>
                <c:pt idx="332">
                  <c:v>1332.9269999999999</c:v>
                </c:pt>
                <c:pt idx="333">
                  <c:v>1333.9269999999999</c:v>
                </c:pt>
                <c:pt idx="334">
                  <c:v>1334.9269999999999</c:v>
                </c:pt>
                <c:pt idx="335">
                  <c:v>1335.9269999999999</c:v>
                </c:pt>
                <c:pt idx="336">
                  <c:v>1336.9269999999999</c:v>
                </c:pt>
                <c:pt idx="337">
                  <c:v>1337.9269999999999</c:v>
                </c:pt>
                <c:pt idx="338">
                  <c:v>1338.9269999999999</c:v>
                </c:pt>
                <c:pt idx="339">
                  <c:v>1339.9269999999999</c:v>
                </c:pt>
                <c:pt idx="340">
                  <c:v>1340.9269999999999</c:v>
                </c:pt>
                <c:pt idx="341">
                  <c:v>1341.9269999999999</c:v>
                </c:pt>
                <c:pt idx="342">
                  <c:v>1342.9269999999999</c:v>
                </c:pt>
                <c:pt idx="343">
                  <c:v>1343.9269999999999</c:v>
                </c:pt>
                <c:pt idx="344">
                  <c:v>1344.9269999999999</c:v>
                </c:pt>
                <c:pt idx="345">
                  <c:v>1345.9269999999999</c:v>
                </c:pt>
                <c:pt idx="346">
                  <c:v>1346.9269999999999</c:v>
                </c:pt>
                <c:pt idx="347">
                  <c:v>1347.9269999999999</c:v>
                </c:pt>
                <c:pt idx="348">
                  <c:v>1348.9269999999999</c:v>
                </c:pt>
                <c:pt idx="349">
                  <c:v>1349.9269999999999</c:v>
                </c:pt>
                <c:pt idx="350">
                  <c:v>1350.9269999999999</c:v>
                </c:pt>
                <c:pt idx="351">
                  <c:v>1351.9269999999999</c:v>
                </c:pt>
                <c:pt idx="352">
                  <c:v>1352.9269999999999</c:v>
                </c:pt>
                <c:pt idx="353">
                  <c:v>1353.9269999999999</c:v>
                </c:pt>
                <c:pt idx="354">
                  <c:v>1354.9269999999999</c:v>
                </c:pt>
                <c:pt idx="355">
                  <c:v>1355.9269999999999</c:v>
                </c:pt>
                <c:pt idx="356">
                  <c:v>1356.9269999999999</c:v>
                </c:pt>
                <c:pt idx="357">
                  <c:v>1357.9269999999999</c:v>
                </c:pt>
                <c:pt idx="358">
                  <c:v>1358.9269999999999</c:v>
                </c:pt>
                <c:pt idx="359">
                  <c:v>1359.9269999999999</c:v>
                </c:pt>
                <c:pt idx="360">
                  <c:v>1360.9269999999999</c:v>
                </c:pt>
                <c:pt idx="361">
                  <c:v>1361.9269999999999</c:v>
                </c:pt>
                <c:pt idx="362">
                  <c:v>1362.9269999999999</c:v>
                </c:pt>
                <c:pt idx="363">
                  <c:v>1363.9269999999999</c:v>
                </c:pt>
                <c:pt idx="364">
                  <c:v>1364.9269999999999</c:v>
                </c:pt>
                <c:pt idx="365">
                  <c:v>1365.9269999999999</c:v>
                </c:pt>
                <c:pt idx="366">
                  <c:v>1366.9269999999999</c:v>
                </c:pt>
                <c:pt idx="367">
                  <c:v>1367.9269999999999</c:v>
                </c:pt>
                <c:pt idx="368">
                  <c:v>1368.9269999999999</c:v>
                </c:pt>
                <c:pt idx="369">
                  <c:v>1369.9269999999999</c:v>
                </c:pt>
                <c:pt idx="370">
                  <c:v>1370.9269999999999</c:v>
                </c:pt>
                <c:pt idx="371">
                  <c:v>1371.9269999999999</c:v>
                </c:pt>
                <c:pt idx="372">
                  <c:v>1372.9269999999999</c:v>
                </c:pt>
                <c:pt idx="373">
                  <c:v>1373.9269999999999</c:v>
                </c:pt>
                <c:pt idx="374">
                  <c:v>1374.9269999999999</c:v>
                </c:pt>
                <c:pt idx="375">
                  <c:v>1375.9269999999999</c:v>
                </c:pt>
                <c:pt idx="376">
                  <c:v>1376.9269999999999</c:v>
                </c:pt>
                <c:pt idx="377">
                  <c:v>1377.9269999999999</c:v>
                </c:pt>
                <c:pt idx="378">
                  <c:v>1378.9269999999999</c:v>
                </c:pt>
                <c:pt idx="379">
                  <c:v>1379.9269999999999</c:v>
                </c:pt>
                <c:pt idx="380">
                  <c:v>1380.9269999999999</c:v>
                </c:pt>
                <c:pt idx="381">
                  <c:v>1381.9269999999999</c:v>
                </c:pt>
                <c:pt idx="382">
                  <c:v>1382.9269999999999</c:v>
                </c:pt>
                <c:pt idx="383">
                  <c:v>1383.9269999999999</c:v>
                </c:pt>
                <c:pt idx="384">
                  <c:v>1384.9269999999999</c:v>
                </c:pt>
                <c:pt idx="385">
                  <c:v>1385.9269999999999</c:v>
                </c:pt>
                <c:pt idx="386">
                  <c:v>1386.9269999999999</c:v>
                </c:pt>
                <c:pt idx="387">
                  <c:v>1387.9269999999999</c:v>
                </c:pt>
                <c:pt idx="388">
                  <c:v>1388.9269999999999</c:v>
                </c:pt>
                <c:pt idx="389">
                  <c:v>1389.9269999999999</c:v>
                </c:pt>
                <c:pt idx="390">
                  <c:v>1390.9269999999999</c:v>
                </c:pt>
                <c:pt idx="391">
                  <c:v>1391.9269999999999</c:v>
                </c:pt>
                <c:pt idx="392">
                  <c:v>1392.9269999999999</c:v>
                </c:pt>
                <c:pt idx="393">
                  <c:v>1393.9269999999999</c:v>
                </c:pt>
                <c:pt idx="394">
                  <c:v>1394.9269999999999</c:v>
                </c:pt>
                <c:pt idx="395">
                  <c:v>1395.9269999999999</c:v>
                </c:pt>
                <c:pt idx="396">
                  <c:v>1396.9269999999999</c:v>
                </c:pt>
                <c:pt idx="397">
                  <c:v>1397.9269999999999</c:v>
                </c:pt>
                <c:pt idx="398">
                  <c:v>1398.9269999999999</c:v>
                </c:pt>
              </c:numCache>
            </c:numRef>
          </c:xVal>
          <c:yVal>
            <c:numRef>
              <c:f>Deconvolution!$P$11:$P$409</c:f>
              <c:numCache>
                <c:formatCode>General</c:formatCode>
                <c:ptCount val="3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74A-4776-A382-7D1CF8EFDC09}"/>
            </c:ext>
          </c:extLst>
        </c:ser>
        <c:ser>
          <c:idx val="6"/>
          <c:order val="7"/>
          <c:tx>
            <c:v>B comp</c:v>
          </c:tx>
          <c:spPr>
            <a:ln w="12700">
              <a:solidFill>
                <a:schemeClr val="accent6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Deconvolution!$A$11:$A$409</c:f>
              <c:numCache>
                <c:formatCode>0</c:formatCode>
                <c:ptCount val="399"/>
                <c:pt idx="0">
                  <c:v>1000.927</c:v>
                </c:pt>
                <c:pt idx="1">
                  <c:v>1001.927</c:v>
                </c:pt>
                <c:pt idx="2">
                  <c:v>1002.927</c:v>
                </c:pt>
                <c:pt idx="3">
                  <c:v>1003.927</c:v>
                </c:pt>
                <c:pt idx="4">
                  <c:v>1004.927</c:v>
                </c:pt>
                <c:pt idx="5">
                  <c:v>1005.927</c:v>
                </c:pt>
                <c:pt idx="6">
                  <c:v>1006.927</c:v>
                </c:pt>
                <c:pt idx="7">
                  <c:v>1007.927</c:v>
                </c:pt>
                <c:pt idx="8">
                  <c:v>1008.927</c:v>
                </c:pt>
                <c:pt idx="9">
                  <c:v>1009.927</c:v>
                </c:pt>
                <c:pt idx="10">
                  <c:v>1010.927</c:v>
                </c:pt>
                <c:pt idx="11">
                  <c:v>1011.927</c:v>
                </c:pt>
                <c:pt idx="12">
                  <c:v>1012.927</c:v>
                </c:pt>
                <c:pt idx="13">
                  <c:v>1013.927</c:v>
                </c:pt>
                <c:pt idx="14">
                  <c:v>1014.927</c:v>
                </c:pt>
                <c:pt idx="15">
                  <c:v>1015.927</c:v>
                </c:pt>
                <c:pt idx="16">
                  <c:v>1016.927</c:v>
                </c:pt>
                <c:pt idx="17">
                  <c:v>1017.927</c:v>
                </c:pt>
                <c:pt idx="18">
                  <c:v>1018.927</c:v>
                </c:pt>
                <c:pt idx="19">
                  <c:v>1019.927</c:v>
                </c:pt>
                <c:pt idx="20">
                  <c:v>1020.927</c:v>
                </c:pt>
                <c:pt idx="21">
                  <c:v>1021.927</c:v>
                </c:pt>
                <c:pt idx="22">
                  <c:v>1022.927</c:v>
                </c:pt>
                <c:pt idx="23">
                  <c:v>1023.927</c:v>
                </c:pt>
                <c:pt idx="24">
                  <c:v>1024.9269999999999</c:v>
                </c:pt>
                <c:pt idx="25">
                  <c:v>1025.9269999999999</c:v>
                </c:pt>
                <c:pt idx="26">
                  <c:v>1026.9269999999999</c:v>
                </c:pt>
                <c:pt idx="27">
                  <c:v>1027.9269999999999</c:v>
                </c:pt>
                <c:pt idx="28">
                  <c:v>1028.9269999999999</c:v>
                </c:pt>
                <c:pt idx="29">
                  <c:v>1029.9269999999999</c:v>
                </c:pt>
                <c:pt idx="30">
                  <c:v>1030.9269999999999</c:v>
                </c:pt>
                <c:pt idx="31">
                  <c:v>1031.9269999999999</c:v>
                </c:pt>
                <c:pt idx="32">
                  <c:v>1032.9269999999999</c:v>
                </c:pt>
                <c:pt idx="33">
                  <c:v>1033.9269999999999</c:v>
                </c:pt>
                <c:pt idx="34">
                  <c:v>1034.9269999999999</c:v>
                </c:pt>
                <c:pt idx="35">
                  <c:v>1035.9269999999999</c:v>
                </c:pt>
                <c:pt idx="36">
                  <c:v>1036.9269999999999</c:v>
                </c:pt>
                <c:pt idx="37">
                  <c:v>1037.9269999999999</c:v>
                </c:pt>
                <c:pt idx="38">
                  <c:v>1038.9269999999999</c:v>
                </c:pt>
                <c:pt idx="39">
                  <c:v>1039.9269999999999</c:v>
                </c:pt>
                <c:pt idx="40">
                  <c:v>1040.9269999999999</c:v>
                </c:pt>
                <c:pt idx="41">
                  <c:v>1041.9269999999999</c:v>
                </c:pt>
                <c:pt idx="42">
                  <c:v>1042.9269999999999</c:v>
                </c:pt>
                <c:pt idx="43">
                  <c:v>1043.9269999999999</c:v>
                </c:pt>
                <c:pt idx="44">
                  <c:v>1044.9269999999999</c:v>
                </c:pt>
                <c:pt idx="45">
                  <c:v>1045.9269999999999</c:v>
                </c:pt>
                <c:pt idx="46">
                  <c:v>1046.9269999999999</c:v>
                </c:pt>
                <c:pt idx="47">
                  <c:v>1047.9269999999999</c:v>
                </c:pt>
                <c:pt idx="48">
                  <c:v>1048.9269999999999</c:v>
                </c:pt>
                <c:pt idx="49">
                  <c:v>1049.9269999999999</c:v>
                </c:pt>
                <c:pt idx="50">
                  <c:v>1050.9269999999999</c:v>
                </c:pt>
                <c:pt idx="51">
                  <c:v>1051.9269999999999</c:v>
                </c:pt>
                <c:pt idx="52">
                  <c:v>1052.9269999999999</c:v>
                </c:pt>
                <c:pt idx="53">
                  <c:v>1053.9269999999999</c:v>
                </c:pt>
                <c:pt idx="54">
                  <c:v>1054.9269999999999</c:v>
                </c:pt>
                <c:pt idx="55">
                  <c:v>1055.9269999999999</c:v>
                </c:pt>
                <c:pt idx="56">
                  <c:v>1056.9269999999999</c:v>
                </c:pt>
                <c:pt idx="57">
                  <c:v>1057.9269999999999</c:v>
                </c:pt>
                <c:pt idx="58">
                  <c:v>1058.9269999999999</c:v>
                </c:pt>
                <c:pt idx="59">
                  <c:v>1059.9269999999999</c:v>
                </c:pt>
                <c:pt idx="60">
                  <c:v>1060.9269999999999</c:v>
                </c:pt>
                <c:pt idx="61">
                  <c:v>1061.9269999999999</c:v>
                </c:pt>
                <c:pt idx="62">
                  <c:v>1062.9269999999999</c:v>
                </c:pt>
                <c:pt idx="63">
                  <c:v>1063.9269999999999</c:v>
                </c:pt>
                <c:pt idx="64">
                  <c:v>1064.9269999999999</c:v>
                </c:pt>
                <c:pt idx="65">
                  <c:v>1065.9269999999999</c:v>
                </c:pt>
                <c:pt idx="66">
                  <c:v>1066.9269999999999</c:v>
                </c:pt>
                <c:pt idx="67">
                  <c:v>1067.9269999999999</c:v>
                </c:pt>
                <c:pt idx="68">
                  <c:v>1068.9269999999999</c:v>
                </c:pt>
                <c:pt idx="69">
                  <c:v>1069.9269999999999</c:v>
                </c:pt>
                <c:pt idx="70">
                  <c:v>1070.9269999999999</c:v>
                </c:pt>
                <c:pt idx="71">
                  <c:v>1071.9269999999999</c:v>
                </c:pt>
                <c:pt idx="72">
                  <c:v>1072.9269999999999</c:v>
                </c:pt>
                <c:pt idx="73">
                  <c:v>1073.9269999999999</c:v>
                </c:pt>
                <c:pt idx="74">
                  <c:v>1074.9269999999999</c:v>
                </c:pt>
                <c:pt idx="75">
                  <c:v>1075.9269999999999</c:v>
                </c:pt>
                <c:pt idx="76">
                  <c:v>1076.9269999999999</c:v>
                </c:pt>
                <c:pt idx="77">
                  <c:v>1077.9269999999999</c:v>
                </c:pt>
                <c:pt idx="78">
                  <c:v>1078.9269999999999</c:v>
                </c:pt>
                <c:pt idx="79">
                  <c:v>1079.9269999999999</c:v>
                </c:pt>
                <c:pt idx="80">
                  <c:v>1080.9269999999999</c:v>
                </c:pt>
                <c:pt idx="81">
                  <c:v>1081.9269999999999</c:v>
                </c:pt>
                <c:pt idx="82">
                  <c:v>1082.9269999999999</c:v>
                </c:pt>
                <c:pt idx="83">
                  <c:v>1083.9269999999999</c:v>
                </c:pt>
                <c:pt idx="84">
                  <c:v>1084.9269999999999</c:v>
                </c:pt>
                <c:pt idx="85">
                  <c:v>1085.9269999999999</c:v>
                </c:pt>
                <c:pt idx="86">
                  <c:v>1086.9269999999999</c:v>
                </c:pt>
                <c:pt idx="87">
                  <c:v>1087.9269999999999</c:v>
                </c:pt>
                <c:pt idx="88">
                  <c:v>1088.9269999999999</c:v>
                </c:pt>
                <c:pt idx="89">
                  <c:v>1089.9269999999999</c:v>
                </c:pt>
                <c:pt idx="90">
                  <c:v>1090.9269999999999</c:v>
                </c:pt>
                <c:pt idx="91">
                  <c:v>1091.9269999999999</c:v>
                </c:pt>
                <c:pt idx="92">
                  <c:v>1092.9269999999999</c:v>
                </c:pt>
                <c:pt idx="93">
                  <c:v>1093.9269999999999</c:v>
                </c:pt>
                <c:pt idx="94">
                  <c:v>1094.9269999999999</c:v>
                </c:pt>
                <c:pt idx="95">
                  <c:v>1095.9269999999999</c:v>
                </c:pt>
                <c:pt idx="96">
                  <c:v>1096.9269999999999</c:v>
                </c:pt>
                <c:pt idx="97">
                  <c:v>1097.9269999999999</c:v>
                </c:pt>
                <c:pt idx="98">
                  <c:v>1098.9269999999999</c:v>
                </c:pt>
                <c:pt idx="99">
                  <c:v>1099.9269999999999</c:v>
                </c:pt>
                <c:pt idx="100">
                  <c:v>1100.9269999999999</c:v>
                </c:pt>
                <c:pt idx="101">
                  <c:v>1101.9269999999999</c:v>
                </c:pt>
                <c:pt idx="102">
                  <c:v>1102.9269999999999</c:v>
                </c:pt>
                <c:pt idx="103">
                  <c:v>1103.9269999999999</c:v>
                </c:pt>
                <c:pt idx="104">
                  <c:v>1104.9269999999999</c:v>
                </c:pt>
                <c:pt idx="105">
                  <c:v>1105.9269999999999</c:v>
                </c:pt>
                <c:pt idx="106">
                  <c:v>1106.9269999999999</c:v>
                </c:pt>
                <c:pt idx="107">
                  <c:v>1107.9269999999999</c:v>
                </c:pt>
                <c:pt idx="108">
                  <c:v>1108.9269999999999</c:v>
                </c:pt>
                <c:pt idx="109">
                  <c:v>1109.9269999999999</c:v>
                </c:pt>
                <c:pt idx="110">
                  <c:v>1110.9269999999999</c:v>
                </c:pt>
                <c:pt idx="111">
                  <c:v>1111.9269999999999</c:v>
                </c:pt>
                <c:pt idx="112">
                  <c:v>1112.9269999999999</c:v>
                </c:pt>
                <c:pt idx="113">
                  <c:v>1113.9269999999999</c:v>
                </c:pt>
                <c:pt idx="114">
                  <c:v>1114.9269999999999</c:v>
                </c:pt>
                <c:pt idx="115">
                  <c:v>1115.9269999999999</c:v>
                </c:pt>
                <c:pt idx="116">
                  <c:v>1116.9269999999999</c:v>
                </c:pt>
                <c:pt idx="117">
                  <c:v>1117.9269999999999</c:v>
                </c:pt>
                <c:pt idx="118">
                  <c:v>1118.9269999999999</c:v>
                </c:pt>
                <c:pt idx="119">
                  <c:v>1119.9269999999999</c:v>
                </c:pt>
                <c:pt idx="120">
                  <c:v>1120.9269999999999</c:v>
                </c:pt>
                <c:pt idx="121">
                  <c:v>1121.9269999999999</c:v>
                </c:pt>
                <c:pt idx="122">
                  <c:v>1122.9269999999999</c:v>
                </c:pt>
                <c:pt idx="123">
                  <c:v>1123.9269999999999</c:v>
                </c:pt>
                <c:pt idx="124">
                  <c:v>1124.9269999999999</c:v>
                </c:pt>
                <c:pt idx="125">
                  <c:v>1125.9269999999999</c:v>
                </c:pt>
                <c:pt idx="126">
                  <c:v>1126.9269999999999</c:v>
                </c:pt>
                <c:pt idx="127">
                  <c:v>1127.9269999999999</c:v>
                </c:pt>
                <c:pt idx="128">
                  <c:v>1128.9269999999999</c:v>
                </c:pt>
                <c:pt idx="129">
                  <c:v>1129.9269999999999</c:v>
                </c:pt>
                <c:pt idx="130">
                  <c:v>1130.9269999999999</c:v>
                </c:pt>
                <c:pt idx="131">
                  <c:v>1131.9269999999999</c:v>
                </c:pt>
                <c:pt idx="132">
                  <c:v>1132.9269999999999</c:v>
                </c:pt>
                <c:pt idx="133">
                  <c:v>1133.9269999999999</c:v>
                </c:pt>
                <c:pt idx="134">
                  <c:v>1134.9269999999999</c:v>
                </c:pt>
                <c:pt idx="135">
                  <c:v>1135.9269999999999</c:v>
                </c:pt>
                <c:pt idx="136">
                  <c:v>1136.9269999999999</c:v>
                </c:pt>
                <c:pt idx="137">
                  <c:v>1137.9269999999999</c:v>
                </c:pt>
                <c:pt idx="138">
                  <c:v>1138.9269999999999</c:v>
                </c:pt>
                <c:pt idx="139">
                  <c:v>1139.9269999999999</c:v>
                </c:pt>
                <c:pt idx="140">
                  <c:v>1140.9269999999999</c:v>
                </c:pt>
                <c:pt idx="141">
                  <c:v>1141.9269999999999</c:v>
                </c:pt>
                <c:pt idx="142">
                  <c:v>1142.9269999999999</c:v>
                </c:pt>
                <c:pt idx="143">
                  <c:v>1143.9269999999999</c:v>
                </c:pt>
                <c:pt idx="144">
                  <c:v>1144.9269999999999</c:v>
                </c:pt>
                <c:pt idx="145">
                  <c:v>1145.9269999999999</c:v>
                </c:pt>
                <c:pt idx="146">
                  <c:v>1146.9269999999999</c:v>
                </c:pt>
                <c:pt idx="147">
                  <c:v>1147.9269999999999</c:v>
                </c:pt>
                <c:pt idx="148">
                  <c:v>1148.9269999999999</c:v>
                </c:pt>
                <c:pt idx="149">
                  <c:v>1149.9269999999999</c:v>
                </c:pt>
                <c:pt idx="150">
                  <c:v>1150.9269999999999</c:v>
                </c:pt>
                <c:pt idx="151">
                  <c:v>1151.9269999999999</c:v>
                </c:pt>
                <c:pt idx="152">
                  <c:v>1152.9269999999999</c:v>
                </c:pt>
                <c:pt idx="153">
                  <c:v>1153.9269999999999</c:v>
                </c:pt>
                <c:pt idx="154">
                  <c:v>1154.9269999999999</c:v>
                </c:pt>
                <c:pt idx="155">
                  <c:v>1155.9269999999999</c:v>
                </c:pt>
                <c:pt idx="156">
                  <c:v>1156.9269999999999</c:v>
                </c:pt>
                <c:pt idx="157">
                  <c:v>1157.9269999999999</c:v>
                </c:pt>
                <c:pt idx="158">
                  <c:v>1158.9269999999999</c:v>
                </c:pt>
                <c:pt idx="159">
                  <c:v>1159.9269999999999</c:v>
                </c:pt>
                <c:pt idx="160">
                  <c:v>1160.9269999999999</c:v>
                </c:pt>
                <c:pt idx="161">
                  <c:v>1161.9269999999999</c:v>
                </c:pt>
                <c:pt idx="162">
                  <c:v>1162.9269999999999</c:v>
                </c:pt>
                <c:pt idx="163">
                  <c:v>1163.9269999999999</c:v>
                </c:pt>
                <c:pt idx="164">
                  <c:v>1164.9269999999999</c:v>
                </c:pt>
                <c:pt idx="165">
                  <c:v>1165.9269999999999</c:v>
                </c:pt>
                <c:pt idx="166">
                  <c:v>1166.9269999999999</c:v>
                </c:pt>
                <c:pt idx="167">
                  <c:v>1167.9269999999999</c:v>
                </c:pt>
                <c:pt idx="168">
                  <c:v>1168.9269999999999</c:v>
                </c:pt>
                <c:pt idx="169">
                  <c:v>1169.9269999999999</c:v>
                </c:pt>
                <c:pt idx="170">
                  <c:v>1170.9269999999999</c:v>
                </c:pt>
                <c:pt idx="171">
                  <c:v>1171.9269999999999</c:v>
                </c:pt>
                <c:pt idx="172">
                  <c:v>1172.9269999999999</c:v>
                </c:pt>
                <c:pt idx="173">
                  <c:v>1173.9269999999999</c:v>
                </c:pt>
                <c:pt idx="174">
                  <c:v>1174.9269999999999</c:v>
                </c:pt>
                <c:pt idx="175">
                  <c:v>1175.9269999999999</c:v>
                </c:pt>
                <c:pt idx="176">
                  <c:v>1176.9269999999999</c:v>
                </c:pt>
                <c:pt idx="177">
                  <c:v>1177.9269999999999</c:v>
                </c:pt>
                <c:pt idx="178">
                  <c:v>1178.9269999999999</c:v>
                </c:pt>
                <c:pt idx="179">
                  <c:v>1179.9269999999999</c:v>
                </c:pt>
                <c:pt idx="180">
                  <c:v>1180.9269999999999</c:v>
                </c:pt>
                <c:pt idx="181">
                  <c:v>1181.9269999999999</c:v>
                </c:pt>
                <c:pt idx="182">
                  <c:v>1182.9269999999999</c:v>
                </c:pt>
                <c:pt idx="183">
                  <c:v>1183.9269999999999</c:v>
                </c:pt>
                <c:pt idx="184">
                  <c:v>1184.9269999999999</c:v>
                </c:pt>
                <c:pt idx="185">
                  <c:v>1185.9269999999999</c:v>
                </c:pt>
                <c:pt idx="186">
                  <c:v>1186.9269999999999</c:v>
                </c:pt>
                <c:pt idx="187">
                  <c:v>1187.9269999999999</c:v>
                </c:pt>
                <c:pt idx="188">
                  <c:v>1188.9269999999999</c:v>
                </c:pt>
                <c:pt idx="189">
                  <c:v>1189.9269999999999</c:v>
                </c:pt>
                <c:pt idx="190">
                  <c:v>1190.9269999999999</c:v>
                </c:pt>
                <c:pt idx="191">
                  <c:v>1191.9269999999999</c:v>
                </c:pt>
                <c:pt idx="192">
                  <c:v>1192.9269999999999</c:v>
                </c:pt>
                <c:pt idx="193">
                  <c:v>1193.9269999999999</c:v>
                </c:pt>
                <c:pt idx="194">
                  <c:v>1194.9269999999999</c:v>
                </c:pt>
                <c:pt idx="195">
                  <c:v>1195.9269999999999</c:v>
                </c:pt>
                <c:pt idx="196">
                  <c:v>1196.9269999999999</c:v>
                </c:pt>
                <c:pt idx="197">
                  <c:v>1197.9269999999999</c:v>
                </c:pt>
                <c:pt idx="198">
                  <c:v>1198.9269999999999</c:v>
                </c:pt>
                <c:pt idx="199">
                  <c:v>1199.9269999999999</c:v>
                </c:pt>
                <c:pt idx="200">
                  <c:v>1200.9269999999999</c:v>
                </c:pt>
                <c:pt idx="201">
                  <c:v>1201.9269999999999</c:v>
                </c:pt>
                <c:pt idx="202">
                  <c:v>1202.9269999999999</c:v>
                </c:pt>
                <c:pt idx="203">
                  <c:v>1203.9269999999999</c:v>
                </c:pt>
                <c:pt idx="204">
                  <c:v>1204.9269999999999</c:v>
                </c:pt>
                <c:pt idx="205">
                  <c:v>1205.9269999999999</c:v>
                </c:pt>
                <c:pt idx="206">
                  <c:v>1206.9269999999999</c:v>
                </c:pt>
                <c:pt idx="207">
                  <c:v>1207.9269999999999</c:v>
                </c:pt>
                <c:pt idx="208">
                  <c:v>1208.9269999999999</c:v>
                </c:pt>
                <c:pt idx="209">
                  <c:v>1209.9269999999999</c:v>
                </c:pt>
                <c:pt idx="210">
                  <c:v>1210.9269999999999</c:v>
                </c:pt>
                <c:pt idx="211">
                  <c:v>1211.9269999999999</c:v>
                </c:pt>
                <c:pt idx="212">
                  <c:v>1212.9269999999999</c:v>
                </c:pt>
                <c:pt idx="213">
                  <c:v>1213.9269999999999</c:v>
                </c:pt>
                <c:pt idx="214">
                  <c:v>1214.9269999999999</c:v>
                </c:pt>
                <c:pt idx="215">
                  <c:v>1215.9269999999999</c:v>
                </c:pt>
                <c:pt idx="216">
                  <c:v>1216.9269999999999</c:v>
                </c:pt>
                <c:pt idx="217">
                  <c:v>1217.9269999999999</c:v>
                </c:pt>
                <c:pt idx="218">
                  <c:v>1218.9269999999999</c:v>
                </c:pt>
                <c:pt idx="219">
                  <c:v>1219.9269999999999</c:v>
                </c:pt>
                <c:pt idx="220">
                  <c:v>1220.9269999999999</c:v>
                </c:pt>
                <c:pt idx="221">
                  <c:v>1221.9269999999999</c:v>
                </c:pt>
                <c:pt idx="222">
                  <c:v>1222.9269999999999</c:v>
                </c:pt>
                <c:pt idx="223">
                  <c:v>1223.9269999999999</c:v>
                </c:pt>
                <c:pt idx="224">
                  <c:v>1224.9269999999999</c:v>
                </c:pt>
                <c:pt idx="225">
                  <c:v>1225.9269999999999</c:v>
                </c:pt>
                <c:pt idx="226">
                  <c:v>1226.9269999999999</c:v>
                </c:pt>
                <c:pt idx="227">
                  <c:v>1227.9269999999999</c:v>
                </c:pt>
                <c:pt idx="228">
                  <c:v>1228.9269999999999</c:v>
                </c:pt>
                <c:pt idx="229">
                  <c:v>1229.9269999999999</c:v>
                </c:pt>
                <c:pt idx="230">
                  <c:v>1230.9269999999999</c:v>
                </c:pt>
                <c:pt idx="231">
                  <c:v>1231.9269999999999</c:v>
                </c:pt>
                <c:pt idx="232">
                  <c:v>1232.9269999999999</c:v>
                </c:pt>
                <c:pt idx="233">
                  <c:v>1233.9269999999999</c:v>
                </c:pt>
                <c:pt idx="234">
                  <c:v>1234.9269999999999</c:v>
                </c:pt>
                <c:pt idx="235">
                  <c:v>1235.9269999999999</c:v>
                </c:pt>
                <c:pt idx="236">
                  <c:v>1236.9269999999999</c:v>
                </c:pt>
                <c:pt idx="237">
                  <c:v>1237.9269999999999</c:v>
                </c:pt>
                <c:pt idx="238">
                  <c:v>1238.9269999999999</c:v>
                </c:pt>
                <c:pt idx="239">
                  <c:v>1239.9269999999999</c:v>
                </c:pt>
                <c:pt idx="240">
                  <c:v>1240.9269999999999</c:v>
                </c:pt>
                <c:pt idx="241">
                  <c:v>1241.9269999999999</c:v>
                </c:pt>
                <c:pt idx="242">
                  <c:v>1242.9269999999999</c:v>
                </c:pt>
                <c:pt idx="243">
                  <c:v>1243.9269999999999</c:v>
                </c:pt>
                <c:pt idx="244">
                  <c:v>1244.9269999999999</c:v>
                </c:pt>
                <c:pt idx="245">
                  <c:v>1245.9269999999999</c:v>
                </c:pt>
                <c:pt idx="246">
                  <c:v>1246.9269999999999</c:v>
                </c:pt>
                <c:pt idx="247">
                  <c:v>1247.9269999999999</c:v>
                </c:pt>
                <c:pt idx="248">
                  <c:v>1248.9269999999999</c:v>
                </c:pt>
                <c:pt idx="249">
                  <c:v>1249.9269999999999</c:v>
                </c:pt>
                <c:pt idx="250">
                  <c:v>1250.9269999999999</c:v>
                </c:pt>
                <c:pt idx="251">
                  <c:v>1251.9269999999999</c:v>
                </c:pt>
                <c:pt idx="252">
                  <c:v>1252.9269999999999</c:v>
                </c:pt>
                <c:pt idx="253">
                  <c:v>1253.9269999999999</c:v>
                </c:pt>
                <c:pt idx="254">
                  <c:v>1254.9269999999999</c:v>
                </c:pt>
                <c:pt idx="255">
                  <c:v>1255.9269999999999</c:v>
                </c:pt>
                <c:pt idx="256">
                  <c:v>1256.9269999999999</c:v>
                </c:pt>
                <c:pt idx="257">
                  <c:v>1257.9269999999999</c:v>
                </c:pt>
                <c:pt idx="258">
                  <c:v>1258.9269999999999</c:v>
                </c:pt>
                <c:pt idx="259">
                  <c:v>1259.9269999999999</c:v>
                </c:pt>
                <c:pt idx="260">
                  <c:v>1260.9269999999999</c:v>
                </c:pt>
                <c:pt idx="261">
                  <c:v>1261.9269999999999</c:v>
                </c:pt>
                <c:pt idx="262">
                  <c:v>1262.9269999999999</c:v>
                </c:pt>
                <c:pt idx="263">
                  <c:v>1263.9269999999999</c:v>
                </c:pt>
                <c:pt idx="264">
                  <c:v>1264.9269999999999</c:v>
                </c:pt>
                <c:pt idx="265">
                  <c:v>1265.9269999999999</c:v>
                </c:pt>
                <c:pt idx="266">
                  <c:v>1266.9269999999999</c:v>
                </c:pt>
                <c:pt idx="267">
                  <c:v>1267.9269999999999</c:v>
                </c:pt>
                <c:pt idx="268">
                  <c:v>1268.9269999999999</c:v>
                </c:pt>
                <c:pt idx="269">
                  <c:v>1269.9269999999999</c:v>
                </c:pt>
                <c:pt idx="270">
                  <c:v>1270.9269999999999</c:v>
                </c:pt>
                <c:pt idx="271">
                  <c:v>1271.9269999999999</c:v>
                </c:pt>
                <c:pt idx="272">
                  <c:v>1272.9269999999999</c:v>
                </c:pt>
                <c:pt idx="273">
                  <c:v>1273.9269999999999</c:v>
                </c:pt>
                <c:pt idx="274">
                  <c:v>1274.9269999999999</c:v>
                </c:pt>
                <c:pt idx="275">
                  <c:v>1275.9269999999999</c:v>
                </c:pt>
                <c:pt idx="276">
                  <c:v>1276.9269999999999</c:v>
                </c:pt>
                <c:pt idx="277">
                  <c:v>1277.9269999999999</c:v>
                </c:pt>
                <c:pt idx="278">
                  <c:v>1278.9269999999999</c:v>
                </c:pt>
                <c:pt idx="279">
                  <c:v>1279.9269999999999</c:v>
                </c:pt>
                <c:pt idx="280">
                  <c:v>1280.9269999999999</c:v>
                </c:pt>
                <c:pt idx="281">
                  <c:v>1281.9269999999999</c:v>
                </c:pt>
                <c:pt idx="282">
                  <c:v>1282.9269999999999</c:v>
                </c:pt>
                <c:pt idx="283">
                  <c:v>1283.9269999999999</c:v>
                </c:pt>
                <c:pt idx="284">
                  <c:v>1284.9269999999999</c:v>
                </c:pt>
                <c:pt idx="285">
                  <c:v>1285.9269999999999</c:v>
                </c:pt>
                <c:pt idx="286">
                  <c:v>1286.9269999999999</c:v>
                </c:pt>
                <c:pt idx="287">
                  <c:v>1287.9269999999999</c:v>
                </c:pt>
                <c:pt idx="288">
                  <c:v>1288.9269999999999</c:v>
                </c:pt>
                <c:pt idx="289">
                  <c:v>1289.9269999999999</c:v>
                </c:pt>
                <c:pt idx="290">
                  <c:v>1290.9269999999999</c:v>
                </c:pt>
                <c:pt idx="291">
                  <c:v>1291.9269999999999</c:v>
                </c:pt>
                <c:pt idx="292">
                  <c:v>1292.9269999999999</c:v>
                </c:pt>
                <c:pt idx="293">
                  <c:v>1293.9269999999999</c:v>
                </c:pt>
                <c:pt idx="294">
                  <c:v>1294.9269999999999</c:v>
                </c:pt>
                <c:pt idx="295">
                  <c:v>1295.9269999999999</c:v>
                </c:pt>
                <c:pt idx="296">
                  <c:v>1296.9269999999999</c:v>
                </c:pt>
                <c:pt idx="297">
                  <c:v>1297.9269999999999</c:v>
                </c:pt>
                <c:pt idx="298">
                  <c:v>1298.9269999999999</c:v>
                </c:pt>
                <c:pt idx="299">
                  <c:v>1299.9269999999999</c:v>
                </c:pt>
                <c:pt idx="300">
                  <c:v>1300.9269999999999</c:v>
                </c:pt>
                <c:pt idx="301">
                  <c:v>1301.9269999999999</c:v>
                </c:pt>
                <c:pt idx="302">
                  <c:v>1302.9269999999999</c:v>
                </c:pt>
                <c:pt idx="303">
                  <c:v>1303.9269999999999</c:v>
                </c:pt>
                <c:pt idx="304">
                  <c:v>1304.9269999999999</c:v>
                </c:pt>
                <c:pt idx="305">
                  <c:v>1305.9269999999999</c:v>
                </c:pt>
                <c:pt idx="306">
                  <c:v>1306.9269999999999</c:v>
                </c:pt>
                <c:pt idx="307">
                  <c:v>1307.9269999999999</c:v>
                </c:pt>
                <c:pt idx="308">
                  <c:v>1308.9269999999999</c:v>
                </c:pt>
                <c:pt idx="309">
                  <c:v>1309.9269999999999</c:v>
                </c:pt>
                <c:pt idx="310">
                  <c:v>1310.9269999999999</c:v>
                </c:pt>
                <c:pt idx="311">
                  <c:v>1311.9269999999999</c:v>
                </c:pt>
                <c:pt idx="312">
                  <c:v>1312.9269999999999</c:v>
                </c:pt>
                <c:pt idx="313">
                  <c:v>1313.9269999999999</c:v>
                </c:pt>
                <c:pt idx="314">
                  <c:v>1314.9269999999999</c:v>
                </c:pt>
                <c:pt idx="315">
                  <c:v>1315.9269999999999</c:v>
                </c:pt>
                <c:pt idx="316">
                  <c:v>1316.9269999999999</c:v>
                </c:pt>
                <c:pt idx="317">
                  <c:v>1317.9269999999999</c:v>
                </c:pt>
                <c:pt idx="318">
                  <c:v>1318.9269999999999</c:v>
                </c:pt>
                <c:pt idx="319">
                  <c:v>1319.9269999999999</c:v>
                </c:pt>
                <c:pt idx="320">
                  <c:v>1320.9269999999999</c:v>
                </c:pt>
                <c:pt idx="321">
                  <c:v>1321.9269999999999</c:v>
                </c:pt>
                <c:pt idx="322">
                  <c:v>1322.9269999999999</c:v>
                </c:pt>
                <c:pt idx="323">
                  <c:v>1323.9269999999999</c:v>
                </c:pt>
                <c:pt idx="324">
                  <c:v>1324.9269999999999</c:v>
                </c:pt>
                <c:pt idx="325">
                  <c:v>1325.9269999999999</c:v>
                </c:pt>
                <c:pt idx="326">
                  <c:v>1326.9269999999999</c:v>
                </c:pt>
                <c:pt idx="327">
                  <c:v>1327.9269999999999</c:v>
                </c:pt>
                <c:pt idx="328">
                  <c:v>1328.9269999999999</c:v>
                </c:pt>
                <c:pt idx="329">
                  <c:v>1329.9269999999999</c:v>
                </c:pt>
                <c:pt idx="330">
                  <c:v>1330.9269999999999</c:v>
                </c:pt>
                <c:pt idx="331">
                  <c:v>1331.9269999999999</c:v>
                </c:pt>
                <c:pt idx="332">
                  <c:v>1332.9269999999999</c:v>
                </c:pt>
                <c:pt idx="333">
                  <c:v>1333.9269999999999</c:v>
                </c:pt>
                <c:pt idx="334">
                  <c:v>1334.9269999999999</c:v>
                </c:pt>
                <c:pt idx="335">
                  <c:v>1335.9269999999999</c:v>
                </c:pt>
                <c:pt idx="336">
                  <c:v>1336.9269999999999</c:v>
                </c:pt>
                <c:pt idx="337">
                  <c:v>1337.9269999999999</c:v>
                </c:pt>
                <c:pt idx="338">
                  <c:v>1338.9269999999999</c:v>
                </c:pt>
                <c:pt idx="339">
                  <c:v>1339.9269999999999</c:v>
                </c:pt>
                <c:pt idx="340">
                  <c:v>1340.9269999999999</c:v>
                </c:pt>
                <c:pt idx="341">
                  <c:v>1341.9269999999999</c:v>
                </c:pt>
                <c:pt idx="342">
                  <c:v>1342.9269999999999</c:v>
                </c:pt>
                <c:pt idx="343">
                  <c:v>1343.9269999999999</c:v>
                </c:pt>
                <c:pt idx="344">
                  <c:v>1344.9269999999999</c:v>
                </c:pt>
                <c:pt idx="345">
                  <c:v>1345.9269999999999</c:v>
                </c:pt>
                <c:pt idx="346">
                  <c:v>1346.9269999999999</c:v>
                </c:pt>
                <c:pt idx="347">
                  <c:v>1347.9269999999999</c:v>
                </c:pt>
                <c:pt idx="348">
                  <c:v>1348.9269999999999</c:v>
                </c:pt>
                <c:pt idx="349">
                  <c:v>1349.9269999999999</c:v>
                </c:pt>
                <c:pt idx="350">
                  <c:v>1350.9269999999999</c:v>
                </c:pt>
                <c:pt idx="351">
                  <c:v>1351.9269999999999</c:v>
                </c:pt>
                <c:pt idx="352">
                  <c:v>1352.9269999999999</c:v>
                </c:pt>
                <c:pt idx="353">
                  <c:v>1353.9269999999999</c:v>
                </c:pt>
                <c:pt idx="354">
                  <c:v>1354.9269999999999</c:v>
                </c:pt>
                <c:pt idx="355">
                  <c:v>1355.9269999999999</c:v>
                </c:pt>
                <c:pt idx="356">
                  <c:v>1356.9269999999999</c:v>
                </c:pt>
                <c:pt idx="357">
                  <c:v>1357.9269999999999</c:v>
                </c:pt>
                <c:pt idx="358">
                  <c:v>1358.9269999999999</c:v>
                </c:pt>
                <c:pt idx="359">
                  <c:v>1359.9269999999999</c:v>
                </c:pt>
                <c:pt idx="360">
                  <c:v>1360.9269999999999</c:v>
                </c:pt>
                <c:pt idx="361">
                  <c:v>1361.9269999999999</c:v>
                </c:pt>
                <c:pt idx="362">
                  <c:v>1362.9269999999999</c:v>
                </c:pt>
                <c:pt idx="363">
                  <c:v>1363.9269999999999</c:v>
                </c:pt>
                <c:pt idx="364">
                  <c:v>1364.9269999999999</c:v>
                </c:pt>
                <c:pt idx="365">
                  <c:v>1365.9269999999999</c:v>
                </c:pt>
                <c:pt idx="366">
                  <c:v>1366.9269999999999</c:v>
                </c:pt>
                <c:pt idx="367">
                  <c:v>1367.9269999999999</c:v>
                </c:pt>
                <c:pt idx="368">
                  <c:v>1368.9269999999999</c:v>
                </c:pt>
                <c:pt idx="369">
                  <c:v>1369.9269999999999</c:v>
                </c:pt>
                <c:pt idx="370">
                  <c:v>1370.9269999999999</c:v>
                </c:pt>
                <c:pt idx="371">
                  <c:v>1371.9269999999999</c:v>
                </c:pt>
                <c:pt idx="372">
                  <c:v>1372.9269999999999</c:v>
                </c:pt>
                <c:pt idx="373">
                  <c:v>1373.9269999999999</c:v>
                </c:pt>
                <c:pt idx="374">
                  <c:v>1374.9269999999999</c:v>
                </c:pt>
                <c:pt idx="375">
                  <c:v>1375.9269999999999</c:v>
                </c:pt>
                <c:pt idx="376">
                  <c:v>1376.9269999999999</c:v>
                </c:pt>
                <c:pt idx="377">
                  <c:v>1377.9269999999999</c:v>
                </c:pt>
                <c:pt idx="378">
                  <c:v>1378.9269999999999</c:v>
                </c:pt>
                <c:pt idx="379">
                  <c:v>1379.9269999999999</c:v>
                </c:pt>
                <c:pt idx="380">
                  <c:v>1380.9269999999999</c:v>
                </c:pt>
                <c:pt idx="381">
                  <c:v>1381.9269999999999</c:v>
                </c:pt>
                <c:pt idx="382">
                  <c:v>1382.9269999999999</c:v>
                </c:pt>
                <c:pt idx="383">
                  <c:v>1383.9269999999999</c:v>
                </c:pt>
                <c:pt idx="384">
                  <c:v>1384.9269999999999</c:v>
                </c:pt>
                <c:pt idx="385">
                  <c:v>1385.9269999999999</c:v>
                </c:pt>
                <c:pt idx="386">
                  <c:v>1386.9269999999999</c:v>
                </c:pt>
                <c:pt idx="387">
                  <c:v>1387.9269999999999</c:v>
                </c:pt>
                <c:pt idx="388">
                  <c:v>1388.9269999999999</c:v>
                </c:pt>
                <c:pt idx="389">
                  <c:v>1389.9269999999999</c:v>
                </c:pt>
                <c:pt idx="390">
                  <c:v>1390.9269999999999</c:v>
                </c:pt>
                <c:pt idx="391">
                  <c:v>1391.9269999999999</c:v>
                </c:pt>
                <c:pt idx="392">
                  <c:v>1392.9269999999999</c:v>
                </c:pt>
                <c:pt idx="393">
                  <c:v>1393.9269999999999</c:v>
                </c:pt>
                <c:pt idx="394">
                  <c:v>1394.9269999999999</c:v>
                </c:pt>
                <c:pt idx="395">
                  <c:v>1395.9269999999999</c:v>
                </c:pt>
                <c:pt idx="396">
                  <c:v>1396.9269999999999</c:v>
                </c:pt>
                <c:pt idx="397">
                  <c:v>1397.9269999999999</c:v>
                </c:pt>
                <c:pt idx="398">
                  <c:v>1398.9269999999999</c:v>
                </c:pt>
              </c:numCache>
            </c:numRef>
          </c:xVal>
          <c:yVal>
            <c:numRef>
              <c:f>Deconvolution!$O$11:$O$409</c:f>
              <c:numCache>
                <c:formatCode>General</c:formatCode>
                <c:ptCount val="3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FB0-443B-A52C-DB77547AE5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285056"/>
        <c:axId val="182287360"/>
      </c:scatterChart>
      <c:valAx>
        <c:axId val="182285056"/>
        <c:scaling>
          <c:orientation val="maxMin"/>
          <c:max val="1400"/>
          <c:min val="1000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G Times (W1)"/>
                    <a:ea typeface="CG Times (W1)"/>
                    <a:cs typeface="CG Times (W1)"/>
                  </a:defRPr>
                </a:pPr>
                <a:r>
                  <a:rPr lang="en-GB" sz="12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wavenumbers (cm</a:t>
                </a:r>
                <a:r>
                  <a:rPr lang="en-GB" sz="1200" b="0" i="0" u="none" strike="noStrike" baseline="30000">
                    <a:solidFill>
                      <a:srgbClr val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-1</a:t>
                </a:r>
                <a:r>
                  <a:rPr lang="en-GB" sz="12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0.43351618408589226"/>
              <c:y val="0.9338696371352946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cross"/>
        <c:minorTickMark val="out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G Times (W1)"/>
                <a:cs typeface="Arial" panose="020B0604020202020204" pitchFamily="34" charset="0"/>
              </a:defRPr>
            </a:pPr>
            <a:endParaRPr lang="en-US"/>
          </a:p>
        </c:txPr>
        <c:crossAx val="182287360"/>
        <c:crosses val="autoZero"/>
        <c:crossBetween val="midCat"/>
        <c:majorUnit val="50"/>
        <c:minorUnit val="10"/>
      </c:valAx>
      <c:valAx>
        <c:axId val="182287360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G Times (W1)"/>
                    <a:ea typeface="CG Times (W1)"/>
                    <a:cs typeface="CG Times (W1)"/>
                  </a:defRPr>
                </a:pPr>
                <a:r>
                  <a:rPr lang="en-GB" sz="12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absorption coeff. (cm</a:t>
                </a:r>
                <a:r>
                  <a:rPr lang="en-GB" sz="1200" b="0" i="0" u="none" strike="noStrike" baseline="30000">
                    <a:solidFill>
                      <a:srgbClr val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-1</a:t>
                </a:r>
                <a:r>
                  <a:rPr lang="en-GB" sz="12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2.0036465513407747E-2"/>
              <c:y val="0.307065217391304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out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G Times (W1)"/>
                <a:cs typeface="Arial" panose="020B0604020202020204" pitchFamily="34" charset="0"/>
              </a:defRPr>
            </a:pPr>
            <a:endParaRPr lang="en-US"/>
          </a:p>
        </c:txPr>
        <c:crossAx val="182285056"/>
        <c:crosses val="max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0546365726541735"/>
          <c:y val="8.6956521739130432E-2"/>
          <c:w val="0.13036601535846432"/>
          <c:h val="0.4361872937966662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CG Times (W1)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G Times (W1)"/>
          <a:ea typeface="CG Times (W1)"/>
          <a:cs typeface="CG Times (W1)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G Times (W1)"/>
                <a:ea typeface="CG Times (W1)"/>
                <a:cs typeface="CG Times (W1)"/>
              </a:defRPr>
            </a:pPr>
            <a:r>
              <a:rPr lang="en-GB"/>
              <a:t>Residual</a:t>
            </a:r>
          </a:p>
        </c:rich>
      </c:tx>
      <c:layout>
        <c:manualLayout>
          <c:xMode val="edge"/>
          <c:yMode val="edge"/>
          <c:x val="0.44343065693430656"/>
          <c:y val="3.27869727282187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9124087591241"/>
          <c:y val="0.10928990909406243"/>
          <c:w val="0.84124087591240881"/>
          <c:h val="0.76776161138578858"/>
        </c:manualLayout>
      </c:layout>
      <c:scatterChart>
        <c:scatterStyle val="lineMarker"/>
        <c:varyColors val="0"/>
        <c:ser>
          <c:idx val="1"/>
          <c:order val="0"/>
          <c:tx>
            <c:v>residual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Deconvolution!$A$11:$A$409</c:f>
              <c:numCache>
                <c:formatCode>0</c:formatCode>
                <c:ptCount val="399"/>
                <c:pt idx="0">
                  <c:v>1000.927</c:v>
                </c:pt>
                <c:pt idx="1">
                  <c:v>1001.927</c:v>
                </c:pt>
                <c:pt idx="2">
                  <c:v>1002.927</c:v>
                </c:pt>
                <c:pt idx="3">
                  <c:v>1003.927</c:v>
                </c:pt>
                <c:pt idx="4">
                  <c:v>1004.927</c:v>
                </c:pt>
                <c:pt idx="5">
                  <c:v>1005.927</c:v>
                </c:pt>
                <c:pt idx="6">
                  <c:v>1006.927</c:v>
                </c:pt>
                <c:pt idx="7">
                  <c:v>1007.927</c:v>
                </c:pt>
                <c:pt idx="8">
                  <c:v>1008.927</c:v>
                </c:pt>
                <c:pt idx="9">
                  <c:v>1009.927</c:v>
                </c:pt>
                <c:pt idx="10">
                  <c:v>1010.927</c:v>
                </c:pt>
                <c:pt idx="11">
                  <c:v>1011.927</c:v>
                </c:pt>
                <c:pt idx="12">
                  <c:v>1012.927</c:v>
                </c:pt>
                <c:pt idx="13">
                  <c:v>1013.927</c:v>
                </c:pt>
                <c:pt idx="14">
                  <c:v>1014.927</c:v>
                </c:pt>
                <c:pt idx="15">
                  <c:v>1015.927</c:v>
                </c:pt>
                <c:pt idx="16">
                  <c:v>1016.927</c:v>
                </c:pt>
                <c:pt idx="17">
                  <c:v>1017.927</c:v>
                </c:pt>
                <c:pt idx="18">
                  <c:v>1018.927</c:v>
                </c:pt>
                <c:pt idx="19">
                  <c:v>1019.927</c:v>
                </c:pt>
                <c:pt idx="20">
                  <c:v>1020.927</c:v>
                </c:pt>
                <c:pt idx="21">
                  <c:v>1021.927</c:v>
                </c:pt>
                <c:pt idx="22">
                  <c:v>1022.927</c:v>
                </c:pt>
                <c:pt idx="23">
                  <c:v>1023.927</c:v>
                </c:pt>
                <c:pt idx="24">
                  <c:v>1024.9269999999999</c:v>
                </c:pt>
                <c:pt idx="25">
                  <c:v>1025.9269999999999</c:v>
                </c:pt>
                <c:pt idx="26">
                  <c:v>1026.9269999999999</c:v>
                </c:pt>
                <c:pt idx="27">
                  <c:v>1027.9269999999999</c:v>
                </c:pt>
                <c:pt idx="28">
                  <c:v>1028.9269999999999</c:v>
                </c:pt>
                <c:pt idx="29">
                  <c:v>1029.9269999999999</c:v>
                </c:pt>
                <c:pt idx="30">
                  <c:v>1030.9269999999999</c:v>
                </c:pt>
                <c:pt idx="31">
                  <c:v>1031.9269999999999</c:v>
                </c:pt>
                <c:pt idx="32">
                  <c:v>1032.9269999999999</c:v>
                </c:pt>
                <c:pt idx="33">
                  <c:v>1033.9269999999999</c:v>
                </c:pt>
                <c:pt idx="34">
                  <c:v>1034.9269999999999</c:v>
                </c:pt>
                <c:pt idx="35">
                  <c:v>1035.9269999999999</c:v>
                </c:pt>
                <c:pt idx="36">
                  <c:v>1036.9269999999999</c:v>
                </c:pt>
                <c:pt idx="37">
                  <c:v>1037.9269999999999</c:v>
                </c:pt>
                <c:pt idx="38">
                  <c:v>1038.9269999999999</c:v>
                </c:pt>
                <c:pt idx="39">
                  <c:v>1039.9269999999999</c:v>
                </c:pt>
                <c:pt idx="40">
                  <c:v>1040.9269999999999</c:v>
                </c:pt>
                <c:pt idx="41">
                  <c:v>1041.9269999999999</c:v>
                </c:pt>
                <c:pt idx="42">
                  <c:v>1042.9269999999999</c:v>
                </c:pt>
                <c:pt idx="43">
                  <c:v>1043.9269999999999</c:v>
                </c:pt>
                <c:pt idx="44">
                  <c:v>1044.9269999999999</c:v>
                </c:pt>
                <c:pt idx="45">
                  <c:v>1045.9269999999999</c:v>
                </c:pt>
                <c:pt idx="46">
                  <c:v>1046.9269999999999</c:v>
                </c:pt>
                <c:pt idx="47">
                  <c:v>1047.9269999999999</c:v>
                </c:pt>
                <c:pt idx="48">
                  <c:v>1048.9269999999999</c:v>
                </c:pt>
                <c:pt idx="49">
                  <c:v>1049.9269999999999</c:v>
                </c:pt>
                <c:pt idx="50">
                  <c:v>1050.9269999999999</c:v>
                </c:pt>
                <c:pt idx="51">
                  <c:v>1051.9269999999999</c:v>
                </c:pt>
                <c:pt idx="52">
                  <c:v>1052.9269999999999</c:v>
                </c:pt>
                <c:pt idx="53">
                  <c:v>1053.9269999999999</c:v>
                </c:pt>
                <c:pt idx="54">
                  <c:v>1054.9269999999999</c:v>
                </c:pt>
                <c:pt idx="55">
                  <c:v>1055.9269999999999</c:v>
                </c:pt>
                <c:pt idx="56">
                  <c:v>1056.9269999999999</c:v>
                </c:pt>
                <c:pt idx="57">
                  <c:v>1057.9269999999999</c:v>
                </c:pt>
                <c:pt idx="58">
                  <c:v>1058.9269999999999</c:v>
                </c:pt>
                <c:pt idx="59">
                  <c:v>1059.9269999999999</c:v>
                </c:pt>
                <c:pt idx="60">
                  <c:v>1060.9269999999999</c:v>
                </c:pt>
                <c:pt idx="61">
                  <c:v>1061.9269999999999</c:v>
                </c:pt>
                <c:pt idx="62">
                  <c:v>1062.9269999999999</c:v>
                </c:pt>
                <c:pt idx="63">
                  <c:v>1063.9269999999999</c:v>
                </c:pt>
                <c:pt idx="64">
                  <c:v>1064.9269999999999</c:v>
                </c:pt>
                <c:pt idx="65">
                  <c:v>1065.9269999999999</c:v>
                </c:pt>
                <c:pt idx="66">
                  <c:v>1066.9269999999999</c:v>
                </c:pt>
                <c:pt idx="67">
                  <c:v>1067.9269999999999</c:v>
                </c:pt>
                <c:pt idx="68">
                  <c:v>1068.9269999999999</c:v>
                </c:pt>
                <c:pt idx="69">
                  <c:v>1069.9269999999999</c:v>
                </c:pt>
                <c:pt idx="70">
                  <c:v>1070.9269999999999</c:v>
                </c:pt>
                <c:pt idx="71">
                  <c:v>1071.9269999999999</c:v>
                </c:pt>
                <c:pt idx="72">
                  <c:v>1072.9269999999999</c:v>
                </c:pt>
                <c:pt idx="73">
                  <c:v>1073.9269999999999</c:v>
                </c:pt>
                <c:pt idx="74">
                  <c:v>1074.9269999999999</c:v>
                </c:pt>
                <c:pt idx="75">
                  <c:v>1075.9269999999999</c:v>
                </c:pt>
                <c:pt idx="76">
                  <c:v>1076.9269999999999</c:v>
                </c:pt>
                <c:pt idx="77">
                  <c:v>1077.9269999999999</c:v>
                </c:pt>
                <c:pt idx="78">
                  <c:v>1078.9269999999999</c:v>
                </c:pt>
                <c:pt idx="79">
                  <c:v>1079.9269999999999</c:v>
                </c:pt>
                <c:pt idx="80">
                  <c:v>1080.9269999999999</c:v>
                </c:pt>
                <c:pt idx="81">
                  <c:v>1081.9269999999999</c:v>
                </c:pt>
                <c:pt idx="82">
                  <c:v>1082.9269999999999</c:v>
                </c:pt>
                <c:pt idx="83">
                  <c:v>1083.9269999999999</c:v>
                </c:pt>
                <c:pt idx="84">
                  <c:v>1084.9269999999999</c:v>
                </c:pt>
                <c:pt idx="85">
                  <c:v>1085.9269999999999</c:v>
                </c:pt>
                <c:pt idx="86">
                  <c:v>1086.9269999999999</c:v>
                </c:pt>
                <c:pt idx="87">
                  <c:v>1087.9269999999999</c:v>
                </c:pt>
                <c:pt idx="88">
                  <c:v>1088.9269999999999</c:v>
                </c:pt>
                <c:pt idx="89">
                  <c:v>1089.9269999999999</c:v>
                </c:pt>
                <c:pt idx="90">
                  <c:v>1090.9269999999999</c:v>
                </c:pt>
                <c:pt idx="91">
                  <c:v>1091.9269999999999</c:v>
                </c:pt>
                <c:pt idx="92">
                  <c:v>1092.9269999999999</c:v>
                </c:pt>
                <c:pt idx="93">
                  <c:v>1093.9269999999999</c:v>
                </c:pt>
                <c:pt idx="94">
                  <c:v>1094.9269999999999</c:v>
                </c:pt>
                <c:pt idx="95">
                  <c:v>1095.9269999999999</c:v>
                </c:pt>
                <c:pt idx="96">
                  <c:v>1096.9269999999999</c:v>
                </c:pt>
                <c:pt idx="97">
                  <c:v>1097.9269999999999</c:v>
                </c:pt>
                <c:pt idx="98">
                  <c:v>1098.9269999999999</c:v>
                </c:pt>
                <c:pt idx="99">
                  <c:v>1099.9269999999999</c:v>
                </c:pt>
                <c:pt idx="100">
                  <c:v>1100.9269999999999</c:v>
                </c:pt>
                <c:pt idx="101">
                  <c:v>1101.9269999999999</c:v>
                </c:pt>
                <c:pt idx="102">
                  <c:v>1102.9269999999999</c:v>
                </c:pt>
                <c:pt idx="103">
                  <c:v>1103.9269999999999</c:v>
                </c:pt>
                <c:pt idx="104">
                  <c:v>1104.9269999999999</c:v>
                </c:pt>
                <c:pt idx="105">
                  <c:v>1105.9269999999999</c:v>
                </c:pt>
                <c:pt idx="106">
                  <c:v>1106.9269999999999</c:v>
                </c:pt>
                <c:pt idx="107">
                  <c:v>1107.9269999999999</c:v>
                </c:pt>
                <c:pt idx="108">
                  <c:v>1108.9269999999999</c:v>
                </c:pt>
                <c:pt idx="109">
                  <c:v>1109.9269999999999</c:v>
                </c:pt>
                <c:pt idx="110">
                  <c:v>1110.9269999999999</c:v>
                </c:pt>
                <c:pt idx="111">
                  <c:v>1111.9269999999999</c:v>
                </c:pt>
                <c:pt idx="112">
                  <c:v>1112.9269999999999</c:v>
                </c:pt>
                <c:pt idx="113">
                  <c:v>1113.9269999999999</c:v>
                </c:pt>
                <c:pt idx="114">
                  <c:v>1114.9269999999999</c:v>
                </c:pt>
                <c:pt idx="115">
                  <c:v>1115.9269999999999</c:v>
                </c:pt>
                <c:pt idx="116">
                  <c:v>1116.9269999999999</c:v>
                </c:pt>
                <c:pt idx="117">
                  <c:v>1117.9269999999999</c:v>
                </c:pt>
                <c:pt idx="118">
                  <c:v>1118.9269999999999</c:v>
                </c:pt>
                <c:pt idx="119">
                  <c:v>1119.9269999999999</c:v>
                </c:pt>
                <c:pt idx="120">
                  <c:v>1120.9269999999999</c:v>
                </c:pt>
                <c:pt idx="121">
                  <c:v>1121.9269999999999</c:v>
                </c:pt>
                <c:pt idx="122">
                  <c:v>1122.9269999999999</c:v>
                </c:pt>
                <c:pt idx="123">
                  <c:v>1123.9269999999999</c:v>
                </c:pt>
                <c:pt idx="124">
                  <c:v>1124.9269999999999</c:v>
                </c:pt>
                <c:pt idx="125">
                  <c:v>1125.9269999999999</c:v>
                </c:pt>
                <c:pt idx="126">
                  <c:v>1126.9269999999999</c:v>
                </c:pt>
                <c:pt idx="127">
                  <c:v>1127.9269999999999</c:v>
                </c:pt>
                <c:pt idx="128">
                  <c:v>1128.9269999999999</c:v>
                </c:pt>
                <c:pt idx="129">
                  <c:v>1129.9269999999999</c:v>
                </c:pt>
                <c:pt idx="130">
                  <c:v>1130.9269999999999</c:v>
                </c:pt>
                <c:pt idx="131">
                  <c:v>1131.9269999999999</c:v>
                </c:pt>
                <c:pt idx="132">
                  <c:v>1132.9269999999999</c:v>
                </c:pt>
                <c:pt idx="133">
                  <c:v>1133.9269999999999</c:v>
                </c:pt>
                <c:pt idx="134">
                  <c:v>1134.9269999999999</c:v>
                </c:pt>
                <c:pt idx="135">
                  <c:v>1135.9269999999999</c:v>
                </c:pt>
                <c:pt idx="136">
                  <c:v>1136.9269999999999</c:v>
                </c:pt>
                <c:pt idx="137">
                  <c:v>1137.9269999999999</c:v>
                </c:pt>
                <c:pt idx="138">
                  <c:v>1138.9269999999999</c:v>
                </c:pt>
                <c:pt idx="139">
                  <c:v>1139.9269999999999</c:v>
                </c:pt>
                <c:pt idx="140">
                  <c:v>1140.9269999999999</c:v>
                </c:pt>
                <c:pt idx="141">
                  <c:v>1141.9269999999999</c:v>
                </c:pt>
                <c:pt idx="142">
                  <c:v>1142.9269999999999</c:v>
                </c:pt>
                <c:pt idx="143">
                  <c:v>1143.9269999999999</c:v>
                </c:pt>
                <c:pt idx="144">
                  <c:v>1144.9269999999999</c:v>
                </c:pt>
                <c:pt idx="145">
                  <c:v>1145.9269999999999</c:v>
                </c:pt>
                <c:pt idx="146">
                  <c:v>1146.9269999999999</c:v>
                </c:pt>
                <c:pt idx="147">
                  <c:v>1147.9269999999999</c:v>
                </c:pt>
                <c:pt idx="148">
                  <c:v>1148.9269999999999</c:v>
                </c:pt>
                <c:pt idx="149">
                  <c:v>1149.9269999999999</c:v>
                </c:pt>
                <c:pt idx="150">
                  <c:v>1150.9269999999999</c:v>
                </c:pt>
                <c:pt idx="151">
                  <c:v>1151.9269999999999</c:v>
                </c:pt>
                <c:pt idx="152">
                  <c:v>1152.9269999999999</c:v>
                </c:pt>
                <c:pt idx="153">
                  <c:v>1153.9269999999999</c:v>
                </c:pt>
                <c:pt idx="154">
                  <c:v>1154.9269999999999</c:v>
                </c:pt>
                <c:pt idx="155">
                  <c:v>1155.9269999999999</c:v>
                </c:pt>
                <c:pt idx="156">
                  <c:v>1156.9269999999999</c:v>
                </c:pt>
                <c:pt idx="157">
                  <c:v>1157.9269999999999</c:v>
                </c:pt>
                <c:pt idx="158">
                  <c:v>1158.9269999999999</c:v>
                </c:pt>
                <c:pt idx="159">
                  <c:v>1159.9269999999999</c:v>
                </c:pt>
                <c:pt idx="160">
                  <c:v>1160.9269999999999</c:v>
                </c:pt>
                <c:pt idx="161">
                  <c:v>1161.9269999999999</c:v>
                </c:pt>
                <c:pt idx="162">
                  <c:v>1162.9269999999999</c:v>
                </c:pt>
                <c:pt idx="163">
                  <c:v>1163.9269999999999</c:v>
                </c:pt>
                <c:pt idx="164">
                  <c:v>1164.9269999999999</c:v>
                </c:pt>
                <c:pt idx="165">
                  <c:v>1165.9269999999999</c:v>
                </c:pt>
                <c:pt idx="166">
                  <c:v>1166.9269999999999</c:v>
                </c:pt>
                <c:pt idx="167">
                  <c:v>1167.9269999999999</c:v>
                </c:pt>
                <c:pt idx="168">
                  <c:v>1168.9269999999999</c:v>
                </c:pt>
                <c:pt idx="169">
                  <c:v>1169.9269999999999</c:v>
                </c:pt>
                <c:pt idx="170">
                  <c:v>1170.9269999999999</c:v>
                </c:pt>
                <c:pt idx="171">
                  <c:v>1171.9269999999999</c:v>
                </c:pt>
                <c:pt idx="172">
                  <c:v>1172.9269999999999</c:v>
                </c:pt>
                <c:pt idx="173">
                  <c:v>1173.9269999999999</c:v>
                </c:pt>
                <c:pt idx="174">
                  <c:v>1174.9269999999999</c:v>
                </c:pt>
                <c:pt idx="175">
                  <c:v>1175.9269999999999</c:v>
                </c:pt>
                <c:pt idx="176">
                  <c:v>1176.9269999999999</c:v>
                </c:pt>
                <c:pt idx="177">
                  <c:v>1177.9269999999999</c:v>
                </c:pt>
                <c:pt idx="178">
                  <c:v>1178.9269999999999</c:v>
                </c:pt>
                <c:pt idx="179">
                  <c:v>1179.9269999999999</c:v>
                </c:pt>
                <c:pt idx="180">
                  <c:v>1180.9269999999999</c:v>
                </c:pt>
                <c:pt idx="181">
                  <c:v>1181.9269999999999</c:v>
                </c:pt>
                <c:pt idx="182">
                  <c:v>1182.9269999999999</c:v>
                </c:pt>
                <c:pt idx="183">
                  <c:v>1183.9269999999999</c:v>
                </c:pt>
                <c:pt idx="184">
                  <c:v>1184.9269999999999</c:v>
                </c:pt>
                <c:pt idx="185">
                  <c:v>1185.9269999999999</c:v>
                </c:pt>
                <c:pt idx="186">
                  <c:v>1186.9269999999999</c:v>
                </c:pt>
                <c:pt idx="187">
                  <c:v>1187.9269999999999</c:v>
                </c:pt>
                <c:pt idx="188">
                  <c:v>1188.9269999999999</c:v>
                </c:pt>
                <c:pt idx="189">
                  <c:v>1189.9269999999999</c:v>
                </c:pt>
                <c:pt idx="190">
                  <c:v>1190.9269999999999</c:v>
                </c:pt>
                <c:pt idx="191">
                  <c:v>1191.9269999999999</c:v>
                </c:pt>
                <c:pt idx="192">
                  <c:v>1192.9269999999999</c:v>
                </c:pt>
                <c:pt idx="193">
                  <c:v>1193.9269999999999</c:v>
                </c:pt>
                <c:pt idx="194">
                  <c:v>1194.9269999999999</c:v>
                </c:pt>
                <c:pt idx="195">
                  <c:v>1195.9269999999999</c:v>
                </c:pt>
                <c:pt idx="196">
                  <c:v>1196.9269999999999</c:v>
                </c:pt>
                <c:pt idx="197">
                  <c:v>1197.9269999999999</c:v>
                </c:pt>
                <c:pt idx="198">
                  <c:v>1198.9269999999999</c:v>
                </c:pt>
                <c:pt idx="199">
                  <c:v>1199.9269999999999</c:v>
                </c:pt>
                <c:pt idx="200">
                  <c:v>1200.9269999999999</c:v>
                </c:pt>
                <c:pt idx="201">
                  <c:v>1201.9269999999999</c:v>
                </c:pt>
                <c:pt idx="202">
                  <c:v>1202.9269999999999</c:v>
                </c:pt>
                <c:pt idx="203">
                  <c:v>1203.9269999999999</c:v>
                </c:pt>
                <c:pt idx="204">
                  <c:v>1204.9269999999999</c:v>
                </c:pt>
                <c:pt idx="205">
                  <c:v>1205.9269999999999</c:v>
                </c:pt>
                <c:pt idx="206">
                  <c:v>1206.9269999999999</c:v>
                </c:pt>
                <c:pt idx="207">
                  <c:v>1207.9269999999999</c:v>
                </c:pt>
                <c:pt idx="208">
                  <c:v>1208.9269999999999</c:v>
                </c:pt>
                <c:pt idx="209">
                  <c:v>1209.9269999999999</c:v>
                </c:pt>
                <c:pt idx="210">
                  <c:v>1210.9269999999999</c:v>
                </c:pt>
                <c:pt idx="211">
                  <c:v>1211.9269999999999</c:v>
                </c:pt>
                <c:pt idx="212">
                  <c:v>1212.9269999999999</c:v>
                </c:pt>
                <c:pt idx="213">
                  <c:v>1213.9269999999999</c:v>
                </c:pt>
                <c:pt idx="214">
                  <c:v>1214.9269999999999</c:v>
                </c:pt>
                <c:pt idx="215">
                  <c:v>1215.9269999999999</c:v>
                </c:pt>
                <c:pt idx="216">
                  <c:v>1216.9269999999999</c:v>
                </c:pt>
                <c:pt idx="217">
                  <c:v>1217.9269999999999</c:v>
                </c:pt>
                <c:pt idx="218">
                  <c:v>1218.9269999999999</c:v>
                </c:pt>
                <c:pt idx="219">
                  <c:v>1219.9269999999999</c:v>
                </c:pt>
                <c:pt idx="220">
                  <c:v>1220.9269999999999</c:v>
                </c:pt>
                <c:pt idx="221">
                  <c:v>1221.9269999999999</c:v>
                </c:pt>
                <c:pt idx="222">
                  <c:v>1222.9269999999999</c:v>
                </c:pt>
                <c:pt idx="223">
                  <c:v>1223.9269999999999</c:v>
                </c:pt>
                <c:pt idx="224">
                  <c:v>1224.9269999999999</c:v>
                </c:pt>
                <c:pt idx="225">
                  <c:v>1225.9269999999999</c:v>
                </c:pt>
                <c:pt idx="226">
                  <c:v>1226.9269999999999</c:v>
                </c:pt>
                <c:pt idx="227">
                  <c:v>1227.9269999999999</c:v>
                </c:pt>
                <c:pt idx="228">
                  <c:v>1228.9269999999999</c:v>
                </c:pt>
                <c:pt idx="229">
                  <c:v>1229.9269999999999</c:v>
                </c:pt>
                <c:pt idx="230">
                  <c:v>1230.9269999999999</c:v>
                </c:pt>
                <c:pt idx="231">
                  <c:v>1231.9269999999999</c:v>
                </c:pt>
                <c:pt idx="232">
                  <c:v>1232.9269999999999</c:v>
                </c:pt>
                <c:pt idx="233">
                  <c:v>1233.9269999999999</c:v>
                </c:pt>
                <c:pt idx="234">
                  <c:v>1234.9269999999999</c:v>
                </c:pt>
                <c:pt idx="235">
                  <c:v>1235.9269999999999</c:v>
                </c:pt>
                <c:pt idx="236">
                  <c:v>1236.9269999999999</c:v>
                </c:pt>
                <c:pt idx="237">
                  <c:v>1237.9269999999999</c:v>
                </c:pt>
                <c:pt idx="238">
                  <c:v>1238.9269999999999</c:v>
                </c:pt>
                <c:pt idx="239">
                  <c:v>1239.9269999999999</c:v>
                </c:pt>
                <c:pt idx="240">
                  <c:v>1240.9269999999999</c:v>
                </c:pt>
                <c:pt idx="241">
                  <c:v>1241.9269999999999</c:v>
                </c:pt>
                <c:pt idx="242">
                  <c:v>1242.9269999999999</c:v>
                </c:pt>
                <c:pt idx="243">
                  <c:v>1243.9269999999999</c:v>
                </c:pt>
                <c:pt idx="244">
                  <c:v>1244.9269999999999</c:v>
                </c:pt>
                <c:pt idx="245">
                  <c:v>1245.9269999999999</c:v>
                </c:pt>
                <c:pt idx="246">
                  <c:v>1246.9269999999999</c:v>
                </c:pt>
                <c:pt idx="247">
                  <c:v>1247.9269999999999</c:v>
                </c:pt>
                <c:pt idx="248">
                  <c:v>1248.9269999999999</c:v>
                </c:pt>
                <c:pt idx="249">
                  <c:v>1249.9269999999999</c:v>
                </c:pt>
                <c:pt idx="250">
                  <c:v>1250.9269999999999</c:v>
                </c:pt>
                <c:pt idx="251">
                  <c:v>1251.9269999999999</c:v>
                </c:pt>
                <c:pt idx="252">
                  <c:v>1252.9269999999999</c:v>
                </c:pt>
                <c:pt idx="253">
                  <c:v>1253.9269999999999</c:v>
                </c:pt>
                <c:pt idx="254">
                  <c:v>1254.9269999999999</c:v>
                </c:pt>
                <c:pt idx="255">
                  <c:v>1255.9269999999999</c:v>
                </c:pt>
                <c:pt idx="256">
                  <c:v>1256.9269999999999</c:v>
                </c:pt>
                <c:pt idx="257">
                  <c:v>1257.9269999999999</c:v>
                </c:pt>
                <c:pt idx="258">
                  <c:v>1258.9269999999999</c:v>
                </c:pt>
                <c:pt idx="259">
                  <c:v>1259.9269999999999</c:v>
                </c:pt>
                <c:pt idx="260">
                  <c:v>1260.9269999999999</c:v>
                </c:pt>
                <c:pt idx="261">
                  <c:v>1261.9269999999999</c:v>
                </c:pt>
                <c:pt idx="262">
                  <c:v>1262.9269999999999</c:v>
                </c:pt>
                <c:pt idx="263">
                  <c:v>1263.9269999999999</c:v>
                </c:pt>
                <c:pt idx="264">
                  <c:v>1264.9269999999999</c:v>
                </c:pt>
                <c:pt idx="265">
                  <c:v>1265.9269999999999</c:v>
                </c:pt>
                <c:pt idx="266">
                  <c:v>1266.9269999999999</c:v>
                </c:pt>
                <c:pt idx="267">
                  <c:v>1267.9269999999999</c:v>
                </c:pt>
                <c:pt idx="268">
                  <c:v>1268.9269999999999</c:v>
                </c:pt>
                <c:pt idx="269">
                  <c:v>1269.9269999999999</c:v>
                </c:pt>
                <c:pt idx="270">
                  <c:v>1270.9269999999999</c:v>
                </c:pt>
                <c:pt idx="271">
                  <c:v>1271.9269999999999</c:v>
                </c:pt>
                <c:pt idx="272">
                  <c:v>1272.9269999999999</c:v>
                </c:pt>
                <c:pt idx="273">
                  <c:v>1273.9269999999999</c:v>
                </c:pt>
                <c:pt idx="274">
                  <c:v>1274.9269999999999</c:v>
                </c:pt>
                <c:pt idx="275">
                  <c:v>1275.9269999999999</c:v>
                </c:pt>
                <c:pt idx="276">
                  <c:v>1276.9269999999999</c:v>
                </c:pt>
                <c:pt idx="277">
                  <c:v>1277.9269999999999</c:v>
                </c:pt>
                <c:pt idx="278">
                  <c:v>1278.9269999999999</c:v>
                </c:pt>
                <c:pt idx="279">
                  <c:v>1279.9269999999999</c:v>
                </c:pt>
                <c:pt idx="280">
                  <c:v>1280.9269999999999</c:v>
                </c:pt>
                <c:pt idx="281">
                  <c:v>1281.9269999999999</c:v>
                </c:pt>
                <c:pt idx="282">
                  <c:v>1282.9269999999999</c:v>
                </c:pt>
                <c:pt idx="283">
                  <c:v>1283.9269999999999</c:v>
                </c:pt>
                <c:pt idx="284">
                  <c:v>1284.9269999999999</c:v>
                </c:pt>
                <c:pt idx="285">
                  <c:v>1285.9269999999999</c:v>
                </c:pt>
                <c:pt idx="286">
                  <c:v>1286.9269999999999</c:v>
                </c:pt>
                <c:pt idx="287">
                  <c:v>1287.9269999999999</c:v>
                </c:pt>
                <c:pt idx="288">
                  <c:v>1288.9269999999999</c:v>
                </c:pt>
                <c:pt idx="289">
                  <c:v>1289.9269999999999</c:v>
                </c:pt>
                <c:pt idx="290">
                  <c:v>1290.9269999999999</c:v>
                </c:pt>
                <c:pt idx="291">
                  <c:v>1291.9269999999999</c:v>
                </c:pt>
                <c:pt idx="292">
                  <c:v>1292.9269999999999</c:v>
                </c:pt>
                <c:pt idx="293">
                  <c:v>1293.9269999999999</c:v>
                </c:pt>
                <c:pt idx="294">
                  <c:v>1294.9269999999999</c:v>
                </c:pt>
                <c:pt idx="295">
                  <c:v>1295.9269999999999</c:v>
                </c:pt>
                <c:pt idx="296">
                  <c:v>1296.9269999999999</c:v>
                </c:pt>
                <c:pt idx="297">
                  <c:v>1297.9269999999999</c:v>
                </c:pt>
                <c:pt idx="298">
                  <c:v>1298.9269999999999</c:v>
                </c:pt>
                <c:pt idx="299">
                  <c:v>1299.9269999999999</c:v>
                </c:pt>
                <c:pt idx="300">
                  <c:v>1300.9269999999999</c:v>
                </c:pt>
                <c:pt idx="301">
                  <c:v>1301.9269999999999</c:v>
                </c:pt>
                <c:pt idx="302">
                  <c:v>1302.9269999999999</c:v>
                </c:pt>
                <c:pt idx="303">
                  <c:v>1303.9269999999999</c:v>
                </c:pt>
                <c:pt idx="304">
                  <c:v>1304.9269999999999</c:v>
                </c:pt>
                <c:pt idx="305">
                  <c:v>1305.9269999999999</c:v>
                </c:pt>
                <c:pt idx="306">
                  <c:v>1306.9269999999999</c:v>
                </c:pt>
                <c:pt idx="307">
                  <c:v>1307.9269999999999</c:v>
                </c:pt>
                <c:pt idx="308">
                  <c:v>1308.9269999999999</c:v>
                </c:pt>
                <c:pt idx="309">
                  <c:v>1309.9269999999999</c:v>
                </c:pt>
                <c:pt idx="310">
                  <c:v>1310.9269999999999</c:v>
                </c:pt>
                <c:pt idx="311">
                  <c:v>1311.9269999999999</c:v>
                </c:pt>
                <c:pt idx="312">
                  <c:v>1312.9269999999999</c:v>
                </c:pt>
                <c:pt idx="313">
                  <c:v>1313.9269999999999</c:v>
                </c:pt>
                <c:pt idx="314">
                  <c:v>1314.9269999999999</c:v>
                </c:pt>
                <c:pt idx="315">
                  <c:v>1315.9269999999999</c:v>
                </c:pt>
                <c:pt idx="316">
                  <c:v>1316.9269999999999</c:v>
                </c:pt>
                <c:pt idx="317">
                  <c:v>1317.9269999999999</c:v>
                </c:pt>
                <c:pt idx="318">
                  <c:v>1318.9269999999999</c:v>
                </c:pt>
                <c:pt idx="319">
                  <c:v>1319.9269999999999</c:v>
                </c:pt>
                <c:pt idx="320">
                  <c:v>1320.9269999999999</c:v>
                </c:pt>
                <c:pt idx="321">
                  <c:v>1321.9269999999999</c:v>
                </c:pt>
                <c:pt idx="322">
                  <c:v>1322.9269999999999</c:v>
                </c:pt>
                <c:pt idx="323">
                  <c:v>1323.9269999999999</c:v>
                </c:pt>
                <c:pt idx="324">
                  <c:v>1324.9269999999999</c:v>
                </c:pt>
                <c:pt idx="325">
                  <c:v>1325.9269999999999</c:v>
                </c:pt>
                <c:pt idx="326">
                  <c:v>1326.9269999999999</c:v>
                </c:pt>
                <c:pt idx="327">
                  <c:v>1327.9269999999999</c:v>
                </c:pt>
                <c:pt idx="328">
                  <c:v>1328.9269999999999</c:v>
                </c:pt>
                <c:pt idx="329">
                  <c:v>1329.9269999999999</c:v>
                </c:pt>
                <c:pt idx="330">
                  <c:v>1330.9269999999999</c:v>
                </c:pt>
                <c:pt idx="331">
                  <c:v>1331.9269999999999</c:v>
                </c:pt>
                <c:pt idx="332">
                  <c:v>1332.9269999999999</c:v>
                </c:pt>
                <c:pt idx="333">
                  <c:v>1333.9269999999999</c:v>
                </c:pt>
                <c:pt idx="334">
                  <c:v>1334.9269999999999</c:v>
                </c:pt>
                <c:pt idx="335">
                  <c:v>1335.9269999999999</c:v>
                </c:pt>
                <c:pt idx="336">
                  <c:v>1336.9269999999999</c:v>
                </c:pt>
                <c:pt idx="337">
                  <c:v>1337.9269999999999</c:v>
                </c:pt>
                <c:pt idx="338">
                  <c:v>1338.9269999999999</c:v>
                </c:pt>
                <c:pt idx="339">
                  <c:v>1339.9269999999999</c:v>
                </c:pt>
                <c:pt idx="340">
                  <c:v>1340.9269999999999</c:v>
                </c:pt>
                <c:pt idx="341">
                  <c:v>1341.9269999999999</c:v>
                </c:pt>
                <c:pt idx="342">
                  <c:v>1342.9269999999999</c:v>
                </c:pt>
                <c:pt idx="343">
                  <c:v>1343.9269999999999</c:v>
                </c:pt>
                <c:pt idx="344">
                  <c:v>1344.9269999999999</c:v>
                </c:pt>
                <c:pt idx="345">
                  <c:v>1345.9269999999999</c:v>
                </c:pt>
                <c:pt idx="346">
                  <c:v>1346.9269999999999</c:v>
                </c:pt>
                <c:pt idx="347">
                  <c:v>1347.9269999999999</c:v>
                </c:pt>
                <c:pt idx="348">
                  <c:v>1348.9269999999999</c:v>
                </c:pt>
                <c:pt idx="349">
                  <c:v>1349.9269999999999</c:v>
                </c:pt>
                <c:pt idx="350">
                  <c:v>1350.9269999999999</c:v>
                </c:pt>
                <c:pt idx="351">
                  <c:v>1351.9269999999999</c:v>
                </c:pt>
                <c:pt idx="352">
                  <c:v>1352.9269999999999</c:v>
                </c:pt>
                <c:pt idx="353">
                  <c:v>1353.9269999999999</c:v>
                </c:pt>
                <c:pt idx="354">
                  <c:v>1354.9269999999999</c:v>
                </c:pt>
                <c:pt idx="355">
                  <c:v>1355.9269999999999</c:v>
                </c:pt>
                <c:pt idx="356">
                  <c:v>1356.9269999999999</c:v>
                </c:pt>
                <c:pt idx="357">
                  <c:v>1357.9269999999999</c:v>
                </c:pt>
                <c:pt idx="358">
                  <c:v>1358.9269999999999</c:v>
                </c:pt>
                <c:pt idx="359">
                  <c:v>1359.9269999999999</c:v>
                </c:pt>
                <c:pt idx="360">
                  <c:v>1360.9269999999999</c:v>
                </c:pt>
                <c:pt idx="361">
                  <c:v>1361.9269999999999</c:v>
                </c:pt>
                <c:pt idx="362">
                  <c:v>1362.9269999999999</c:v>
                </c:pt>
                <c:pt idx="363">
                  <c:v>1363.9269999999999</c:v>
                </c:pt>
                <c:pt idx="364">
                  <c:v>1364.9269999999999</c:v>
                </c:pt>
                <c:pt idx="365">
                  <c:v>1365.9269999999999</c:v>
                </c:pt>
                <c:pt idx="366">
                  <c:v>1366.9269999999999</c:v>
                </c:pt>
                <c:pt idx="367">
                  <c:v>1367.9269999999999</c:v>
                </c:pt>
                <c:pt idx="368">
                  <c:v>1368.9269999999999</c:v>
                </c:pt>
                <c:pt idx="369">
                  <c:v>1369.9269999999999</c:v>
                </c:pt>
                <c:pt idx="370">
                  <c:v>1370.9269999999999</c:v>
                </c:pt>
                <c:pt idx="371">
                  <c:v>1371.9269999999999</c:v>
                </c:pt>
                <c:pt idx="372">
                  <c:v>1372.9269999999999</c:v>
                </c:pt>
                <c:pt idx="373">
                  <c:v>1373.9269999999999</c:v>
                </c:pt>
                <c:pt idx="374">
                  <c:v>1374.9269999999999</c:v>
                </c:pt>
                <c:pt idx="375">
                  <c:v>1375.9269999999999</c:v>
                </c:pt>
                <c:pt idx="376">
                  <c:v>1376.9269999999999</c:v>
                </c:pt>
                <c:pt idx="377">
                  <c:v>1377.9269999999999</c:v>
                </c:pt>
                <c:pt idx="378">
                  <c:v>1378.9269999999999</c:v>
                </c:pt>
                <c:pt idx="379">
                  <c:v>1379.9269999999999</c:v>
                </c:pt>
                <c:pt idx="380">
                  <c:v>1380.9269999999999</c:v>
                </c:pt>
                <c:pt idx="381">
                  <c:v>1381.9269999999999</c:v>
                </c:pt>
                <c:pt idx="382">
                  <c:v>1382.9269999999999</c:v>
                </c:pt>
                <c:pt idx="383">
                  <c:v>1383.9269999999999</c:v>
                </c:pt>
                <c:pt idx="384">
                  <c:v>1384.9269999999999</c:v>
                </c:pt>
                <c:pt idx="385">
                  <c:v>1385.9269999999999</c:v>
                </c:pt>
                <c:pt idx="386">
                  <c:v>1386.9269999999999</c:v>
                </c:pt>
                <c:pt idx="387">
                  <c:v>1387.9269999999999</c:v>
                </c:pt>
                <c:pt idx="388">
                  <c:v>1388.9269999999999</c:v>
                </c:pt>
                <c:pt idx="389">
                  <c:v>1389.9269999999999</c:v>
                </c:pt>
                <c:pt idx="390">
                  <c:v>1390.9269999999999</c:v>
                </c:pt>
                <c:pt idx="391">
                  <c:v>1391.9269999999999</c:v>
                </c:pt>
                <c:pt idx="392">
                  <c:v>1392.9269999999999</c:v>
                </c:pt>
                <c:pt idx="393">
                  <c:v>1393.9269999999999</c:v>
                </c:pt>
                <c:pt idx="394">
                  <c:v>1394.9269999999999</c:v>
                </c:pt>
                <c:pt idx="395">
                  <c:v>1395.9269999999999</c:v>
                </c:pt>
                <c:pt idx="396">
                  <c:v>1396.9269999999999</c:v>
                </c:pt>
                <c:pt idx="397">
                  <c:v>1397.9269999999999</c:v>
                </c:pt>
                <c:pt idx="398">
                  <c:v>1398.9269999999999</c:v>
                </c:pt>
              </c:numCache>
            </c:numRef>
          </c:xVal>
          <c:yVal>
            <c:numRef>
              <c:f>Deconvolution!$R$11:$R$409</c:f>
              <c:numCache>
                <c:formatCode>General</c:formatCode>
                <c:ptCount val="399"/>
                <c:pt idx="0">
                  <c:v>-5.2861855951843228E-2</c:v>
                </c:pt>
                <c:pt idx="1">
                  <c:v>-4.7752328236369324E-2</c:v>
                </c:pt>
                <c:pt idx="2">
                  <c:v>-3.7226465058329383E-2</c:v>
                </c:pt>
                <c:pt idx="3">
                  <c:v>-5.1832648226913913E-2</c:v>
                </c:pt>
                <c:pt idx="4">
                  <c:v>-3.6777521576249139E-2</c:v>
                </c:pt>
                <c:pt idx="5">
                  <c:v>-2.7001582466843366E-2</c:v>
                </c:pt>
                <c:pt idx="6">
                  <c:v>-2.7531484222892422E-2</c:v>
                </c:pt>
                <c:pt idx="7">
                  <c:v>-3.3571652121442641E-2</c:v>
                </c:pt>
                <c:pt idx="8">
                  <c:v>-2.3834351317823632E-2</c:v>
                </c:pt>
                <c:pt idx="9">
                  <c:v>-1.2006768011622704E-2</c:v>
                </c:pt>
                <c:pt idx="10">
                  <c:v>-1.6960230598987547E-2</c:v>
                </c:pt>
                <c:pt idx="11">
                  <c:v>-3.8966193342450106E-3</c:v>
                </c:pt>
                <c:pt idx="12">
                  <c:v>-5.8168134230970336E-3</c:v>
                </c:pt>
                <c:pt idx="13">
                  <c:v>-1.2601408493810751E-2</c:v>
                </c:pt>
                <c:pt idx="14">
                  <c:v>-7.4321396899053038E-3</c:v>
                </c:pt>
                <c:pt idx="15">
                  <c:v>3.1928208106369871E-3</c:v>
                </c:pt>
                <c:pt idx="16">
                  <c:v>-3.3659819919483747E-3</c:v>
                </c:pt>
                <c:pt idx="17">
                  <c:v>-2.473690489788849E-3</c:v>
                </c:pt>
                <c:pt idx="18">
                  <c:v>1.0505723978849857E-2</c:v>
                </c:pt>
                <c:pt idx="19">
                  <c:v>3.4130478241680695E-3</c:v>
                </c:pt>
                <c:pt idx="20">
                  <c:v>6.5393039397797503E-3</c:v>
                </c:pt>
                <c:pt idx="21">
                  <c:v>9.0320827157943651E-3</c:v>
                </c:pt>
                <c:pt idx="22">
                  <c:v>1.0353761318967147E-2</c:v>
                </c:pt>
                <c:pt idx="23">
                  <c:v>1.5853523160795024E-2</c:v>
                </c:pt>
                <c:pt idx="24">
                  <c:v>1.909382242055413E-2</c:v>
                </c:pt>
                <c:pt idx="25">
                  <c:v>1.5986604799261395E-2</c:v>
                </c:pt>
                <c:pt idx="26">
                  <c:v>3.1958988309492842E-3</c:v>
                </c:pt>
                <c:pt idx="27">
                  <c:v>7.0035804762754728E-3</c:v>
                </c:pt>
                <c:pt idx="28">
                  <c:v>1.0418360492461698E-2</c:v>
                </c:pt>
                <c:pt idx="29">
                  <c:v>5.4415518545412045E-3</c:v>
                </c:pt>
                <c:pt idx="30">
                  <c:v>1.0436937874781727E-2</c:v>
                </c:pt>
                <c:pt idx="31">
                  <c:v>1.525803055575492E-2</c:v>
                </c:pt>
                <c:pt idx="32">
                  <c:v>2.1728229558369838E-3</c:v>
                </c:pt>
                <c:pt idx="33">
                  <c:v>8.8112996903412233E-3</c:v>
                </c:pt>
                <c:pt idx="34">
                  <c:v>6.1061618414498531E-3</c:v>
                </c:pt>
                <c:pt idx="35">
                  <c:v>6.0860089547160046E-3</c:v>
                </c:pt>
                <c:pt idx="36">
                  <c:v>5.537105765127337E-3</c:v>
                </c:pt>
                <c:pt idx="37">
                  <c:v>3.283375382435505E-3</c:v>
                </c:pt>
                <c:pt idx="38">
                  <c:v>2.1001604986798927E-3</c:v>
                </c:pt>
                <c:pt idx="39">
                  <c:v>6.6661400989406205E-3</c:v>
                </c:pt>
                <c:pt idx="40">
                  <c:v>5.7584155655036051E-3</c:v>
                </c:pt>
                <c:pt idx="41">
                  <c:v>-3.6767275064897298E-4</c:v>
                </c:pt>
                <c:pt idx="42">
                  <c:v>-3.4016271448760182E-3</c:v>
                </c:pt>
                <c:pt idx="43">
                  <c:v>1.8701824850494431E-3</c:v>
                </c:pt>
                <c:pt idx="44">
                  <c:v>-8.192596765056237E-3</c:v>
                </c:pt>
                <c:pt idx="45">
                  <c:v>-1.2303977562683643E-2</c:v>
                </c:pt>
                <c:pt idx="46">
                  <c:v>-4.1612802421155948E-3</c:v>
                </c:pt>
                <c:pt idx="47">
                  <c:v>-1.1266871623247687E-2</c:v>
                </c:pt>
                <c:pt idx="48">
                  <c:v>-2.3310699636811094E-2</c:v>
                </c:pt>
                <c:pt idx="49">
                  <c:v>-1.9677163579423285E-2</c:v>
                </c:pt>
                <c:pt idx="50">
                  <c:v>-2.5550773233108504E-2</c:v>
                </c:pt>
                <c:pt idx="51">
                  <c:v>-2.5028852389843315E-2</c:v>
                </c:pt>
                <c:pt idx="52">
                  <c:v>-2.7003139734905202E-2</c:v>
                </c:pt>
                <c:pt idx="53">
                  <c:v>-2.356417752357276E-2</c:v>
                </c:pt>
                <c:pt idx="54">
                  <c:v>-2.9491578546934183E-2</c:v>
                </c:pt>
                <c:pt idx="55">
                  <c:v>-3.126545932280933E-2</c:v>
                </c:pt>
                <c:pt idx="56">
                  <c:v>-3.3840863562392798E-2</c:v>
                </c:pt>
                <c:pt idx="57">
                  <c:v>-3.2824529991888673E-2</c:v>
                </c:pt>
                <c:pt idx="58">
                  <c:v>-3.0682524135029032E-2</c:v>
                </c:pt>
                <c:pt idx="59">
                  <c:v>-1.7941581284868557E-2</c:v>
                </c:pt>
                <c:pt idx="60">
                  <c:v>-2.0785508239443251E-2</c:v>
                </c:pt>
                <c:pt idx="61">
                  <c:v>-3.0753324325213049E-2</c:v>
                </c:pt>
                <c:pt idx="62">
                  <c:v>-2.567782801250118E-2</c:v>
                </c:pt>
                <c:pt idx="63">
                  <c:v>-2.118496114085211E-2</c:v>
                </c:pt>
                <c:pt idx="64">
                  <c:v>-2.6763461970030433E-2</c:v>
                </c:pt>
                <c:pt idx="65">
                  <c:v>-2.1217199175350476E-2</c:v>
                </c:pt>
                <c:pt idx="66">
                  <c:v>-2.833275146285541E-2</c:v>
                </c:pt>
                <c:pt idx="67">
                  <c:v>-3.0113025337756394E-2</c:v>
                </c:pt>
                <c:pt idx="68">
                  <c:v>-2.2836112664547659E-2</c:v>
                </c:pt>
                <c:pt idx="69">
                  <c:v>-2.2130503494366738E-2</c:v>
                </c:pt>
                <c:pt idx="70">
                  <c:v>-2.0295664616727271E-2</c:v>
                </c:pt>
                <c:pt idx="71">
                  <c:v>-2.2409398913893708E-2</c:v>
                </c:pt>
                <c:pt idx="72">
                  <c:v>-1.6490739479858019E-2</c:v>
                </c:pt>
                <c:pt idx="73">
                  <c:v>-1.7879897018046598E-2</c:v>
                </c:pt>
                <c:pt idx="74">
                  <c:v>-1.999807700446854E-2</c:v>
                </c:pt>
                <c:pt idx="75">
                  <c:v>-1.9163287033486687E-2</c:v>
                </c:pt>
                <c:pt idx="76">
                  <c:v>-1.9024623540088381E-2</c:v>
                </c:pt>
                <c:pt idx="77">
                  <c:v>-2.8495599946740446E-2</c:v>
                </c:pt>
                <c:pt idx="78">
                  <c:v>-2.6215539456951542E-2</c:v>
                </c:pt>
                <c:pt idx="79">
                  <c:v>-2.4135782212452161E-2</c:v>
                </c:pt>
                <c:pt idx="80">
                  <c:v>-2.2159676678709772E-2</c:v>
                </c:pt>
                <c:pt idx="81">
                  <c:v>-1.6769906898471243E-2</c:v>
                </c:pt>
                <c:pt idx="82">
                  <c:v>-2.3116563628294617E-2</c:v>
                </c:pt>
                <c:pt idx="83">
                  <c:v>-1.9838073803129852E-2</c:v>
                </c:pt>
                <c:pt idx="84">
                  <c:v>-8.1379031205499608E-3</c:v>
                </c:pt>
                <c:pt idx="85">
                  <c:v>-1.5813384565284139E-3</c:v>
                </c:pt>
                <c:pt idx="86">
                  <c:v>6.6439298773701694E-7</c:v>
                </c:pt>
                <c:pt idx="87">
                  <c:v>-3.7926569608932592E-3</c:v>
                </c:pt>
                <c:pt idx="88">
                  <c:v>-1.573295333840985E-3</c:v>
                </c:pt>
                <c:pt idx="89">
                  <c:v>-8.9689677574271709E-3</c:v>
                </c:pt>
                <c:pt idx="90">
                  <c:v>3.6357767536832064E-3</c:v>
                </c:pt>
                <c:pt idx="91">
                  <c:v>-5.582451484430484E-3</c:v>
                </c:pt>
                <c:pt idx="92">
                  <c:v>-7.2371857871000866E-3</c:v>
                </c:pt>
                <c:pt idx="93">
                  <c:v>-8.3560091580701101E-3</c:v>
                </c:pt>
                <c:pt idx="94">
                  <c:v>-7.0321491164246908E-3</c:v>
                </c:pt>
                <c:pt idx="95">
                  <c:v>-1.3905336810209334E-2</c:v>
                </c:pt>
                <c:pt idx="96">
                  <c:v>-1.7609567114688307E-2</c:v>
                </c:pt>
                <c:pt idx="97">
                  <c:v>-8.8200972444685277E-3</c:v>
                </c:pt>
                <c:pt idx="98">
                  <c:v>-1.7175278222212542E-2</c:v>
                </c:pt>
                <c:pt idx="99">
                  <c:v>-2.3014614782052467E-2</c:v>
                </c:pt>
                <c:pt idx="100">
                  <c:v>-2.330929088827749E-2</c:v>
                </c:pt>
                <c:pt idx="101">
                  <c:v>-1.9385656211893476E-2</c:v>
                </c:pt>
                <c:pt idx="102">
                  <c:v>-2.0711676905952991E-2</c:v>
                </c:pt>
                <c:pt idx="103">
                  <c:v>-2.4034666216254719E-2</c:v>
                </c:pt>
                <c:pt idx="104">
                  <c:v>-1.8844397316149397E-2</c:v>
                </c:pt>
                <c:pt idx="105">
                  <c:v>-2.4487058297822939E-2</c:v>
                </c:pt>
                <c:pt idx="106">
                  <c:v>-2.0454310274514276E-2</c:v>
                </c:pt>
                <c:pt idx="107">
                  <c:v>-2.0042674403942362E-2</c:v>
                </c:pt>
                <c:pt idx="108">
                  <c:v>-2.9893838495757885E-2</c:v>
                </c:pt>
                <c:pt idx="109">
                  <c:v>-2.0981400334161071E-2</c:v>
                </c:pt>
                <c:pt idx="110">
                  <c:v>-1.9572910432744672E-2</c:v>
                </c:pt>
                <c:pt idx="111">
                  <c:v>-1.5112318742902087E-2</c:v>
                </c:pt>
                <c:pt idx="112">
                  <c:v>-8.4908156716863026E-3</c:v>
                </c:pt>
                <c:pt idx="113">
                  <c:v>-5.5150182095986544E-3</c:v>
                </c:pt>
                <c:pt idx="114">
                  <c:v>1.0024958563548125E-3</c:v>
                </c:pt>
                <c:pt idx="115">
                  <c:v>-3.9702388945506151E-3</c:v>
                </c:pt>
                <c:pt idx="116">
                  <c:v>2.7933786100202695E-3</c:v>
                </c:pt>
                <c:pt idx="117">
                  <c:v>6.5184659109545073E-3</c:v>
                </c:pt>
                <c:pt idx="118">
                  <c:v>7.549541565556428E-3</c:v>
                </c:pt>
                <c:pt idx="119">
                  <c:v>1.8830883696829392E-2</c:v>
                </c:pt>
                <c:pt idx="120">
                  <c:v>2.2129018880503004E-2</c:v>
                </c:pt>
                <c:pt idx="121">
                  <c:v>7.5050543408692327E-3</c:v>
                </c:pt>
                <c:pt idx="122">
                  <c:v>1.5812431292866691E-2</c:v>
                </c:pt>
                <c:pt idx="123">
                  <c:v>1.9547573053657175E-2</c:v>
                </c:pt>
                <c:pt idx="124">
                  <c:v>3.6007158398723149E-2</c:v>
                </c:pt>
                <c:pt idx="125">
                  <c:v>2.1080062706290814E-2</c:v>
                </c:pt>
                <c:pt idx="126">
                  <c:v>3.1878268074358118E-2</c:v>
                </c:pt>
                <c:pt idx="127">
                  <c:v>2.9607106087842894E-2</c:v>
                </c:pt>
                <c:pt idx="128">
                  <c:v>2.0390677501580967E-2</c:v>
                </c:pt>
                <c:pt idx="129">
                  <c:v>3.8018229238750756E-2</c:v>
                </c:pt>
                <c:pt idx="130">
                  <c:v>2.4070984553011154E-2</c:v>
                </c:pt>
                <c:pt idx="131">
                  <c:v>2.2833051036930563E-2</c:v>
                </c:pt>
                <c:pt idx="132">
                  <c:v>3.9596678511831129E-2</c:v>
                </c:pt>
                <c:pt idx="133">
                  <c:v>3.3854424631878821E-2</c:v>
                </c:pt>
                <c:pt idx="134">
                  <c:v>2.925732730176156E-2</c:v>
                </c:pt>
                <c:pt idx="135">
                  <c:v>2.766938305451605E-2</c:v>
                </c:pt>
                <c:pt idx="136">
                  <c:v>3.404423865344075E-2</c:v>
                </c:pt>
                <c:pt idx="137">
                  <c:v>2.6940879327121969E-2</c:v>
                </c:pt>
                <c:pt idx="138">
                  <c:v>2.9812418243463146E-2</c:v>
                </c:pt>
                <c:pt idx="139">
                  <c:v>1.8021084025436895E-2</c:v>
                </c:pt>
                <c:pt idx="140">
                  <c:v>1.8520121160737979E-2</c:v>
                </c:pt>
                <c:pt idx="141">
                  <c:v>1.1302190725778427E-2</c:v>
                </c:pt>
                <c:pt idx="142">
                  <c:v>1.3028334876631575E-2</c:v>
                </c:pt>
                <c:pt idx="143">
                  <c:v>6.8737026323262285E-3</c:v>
                </c:pt>
                <c:pt idx="144">
                  <c:v>1.3230823134867453E-2</c:v>
                </c:pt>
                <c:pt idx="145">
                  <c:v>1.6708844392279598E-2</c:v>
                </c:pt>
                <c:pt idx="146">
                  <c:v>4.5842542808425257E-3</c:v>
                </c:pt>
                <c:pt idx="147">
                  <c:v>-2.3769659299275325E-3</c:v>
                </c:pt>
                <c:pt idx="148">
                  <c:v>4.5073828987884923E-5</c:v>
                </c:pt>
                <c:pt idx="149">
                  <c:v>3.7428579849829724E-3</c:v>
                </c:pt>
                <c:pt idx="150">
                  <c:v>2.8274242193715438E-4</c:v>
                </c:pt>
                <c:pt idx="151">
                  <c:v>-5.2917972532284807E-4</c:v>
                </c:pt>
                <c:pt idx="152">
                  <c:v>-4.7784847006426823E-3</c:v>
                </c:pt>
                <c:pt idx="153">
                  <c:v>-6.3787660521037459E-3</c:v>
                </c:pt>
                <c:pt idx="154">
                  <c:v>-1.1237029356702344E-2</c:v>
                </c:pt>
                <c:pt idx="155">
                  <c:v>-8.6413860211287385E-4</c:v>
                </c:pt>
                <c:pt idx="156">
                  <c:v>-1.1923160376380082E-2</c:v>
                </c:pt>
                <c:pt idx="157">
                  <c:v>-1.2754421591331777E-2</c:v>
                </c:pt>
                <c:pt idx="158">
                  <c:v>-5.796844784999422E-3</c:v>
                </c:pt>
                <c:pt idx="159">
                  <c:v>-8.8935127947205039E-3</c:v>
                </c:pt>
                <c:pt idx="160">
                  <c:v>-2.248828981565687E-2</c:v>
                </c:pt>
                <c:pt idx="161">
                  <c:v>-1.422572584053805E-2</c:v>
                </c:pt>
                <c:pt idx="162">
                  <c:v>-1.4904108332574495E-2</c:v>
                </c:pt>
                <c:pt idx="163">
                  <c:v>-2.3015733552993911E-2</c:v>
                </c:pt>
                <c:pt idx="164">
                  <c:v>-1.251826390970745E-2</c:v>
                </c:pt>
                <c:pt idx="165">
                  <c:v>-1.5365035610868993E-2</c:v>
                </c:pt>
                <c:pt idx="166">
                  <c:v>-1.1981693083208622E-2</c:v>
                </c:pt>
                <c:pt idx="167">
                  <c:v>-8.3932674758724346E-3</c:v>
                </c:pt>
                <c:pt idx="168">
                  <c:v>-2.01329020253187E-2</c:v>
                </c:pt>
                <c:pt idx="169">
                  <c:v>-2.5666828774027373E-2</c:v>
                </c:pt>
                <c:pt idx="170">
                  <c:v>-1.702734476419776E-2</c:v>
                </c:pt>
                <c:pt idx="171">
                  <c:v>-2.5157183822343665E-2</c:v>
                </c:pt>
                <c:pt idx="172">
                  <c:v>-2.739133215473144E-2</c:v>
                </c:pt>
                <c:pt idx="173">
                  <c:v>-3.3939529074337837E-2</c:v>
                </c:pt>
                <c:pt idx="174">
                  <c:v>-3.2490958396254044E-2</c:v>
                </c:pt>
                <c:pt idx="175">
                  <c:v>-3.6561142907077127E-2</c:v>
                </c:pt>
                <c:pt idx="176">
                  <c:v>-2.6710224969027863E-2</c:v>
                </c:pt>
                <c:pt idx="177">
                  <c:v>-1.996774520552469E-2</c:v>
                </c:pt>
                <c:pt idx="178">
                  <c:v>-3.044260597794235E-2</c:v>
                </c:pt>
                <c:pt idx="179">
                  <c:v>-3.7892561414902826E-2</c:v>
                </c:pt>
                <c:pt idx="180">
                  <c:v>-2.919676172458896E-2</c:v>
                </c:pt>
                <c:pt idx="181">
                  <c:v>-2.9900004125227753E-2</c:v>
                </c:pt>
                <c:pt idx="182">
                  <c:v>-2.6316042825546671E-2</c:v>
                </c:pt>
                <c:pt idx="183">
                  <c:v>-3.6536175654614311E-2</c:v>
                </c:pt>
                <c:pt idx="184">
                  <c:v>-3.0121841748011136E-2</c:v>
                </c:pt>
                <c:pt idx="185">
                  <c:v>-4.3551200486580566E-2</c:v>
                </c:pt>
                <c:pt idx="186">
                  <c:v>-4.2698591288061749E-2</c:v>
                </c:pt>
                <c:pt idx="187">
                  <c:v>-3.8844880191839959E-2</c:v>
                </c:pt>
                <c:pt idx="188">
                  <c:v>-4.8727602000976589E-2</c:v>
                </c:pt>
                <c:pt idx="189">
                  <c:v>-4.7220182550499867E-2</c:v>
                </c:pt>
                <c:pt idx="190">
                  <c:v>-5.6333998144460828E-2</c:v>
                </c:pt>
                <c:pt idx="191">
                  <c:v>-5.9025340605197485E-2</c:v>
                </c:pt>
                <c:pt idx="192">
                  <c:v>-6.1850811651051441E-2</c:v>
                </c:pt>
                <c:pt idx="193">
                  <c:v>-6.2240822739588086E-2</c:v>
                </c:pt>
                <c:pt idx="194">
                  <c:v>-6.1726911747945756E-2</c:v>
                </c:pt>
                <c:pt idx="195">
                  <c:v>-6.5998463656254724E-2</c:v>
                </c:pt>
                <c:pt idx="196">
                  <c:v>-6.6998150180098026E-2</c:v>
                </c:pt>
                <c:pt idx="197">
                  <c:v>-6.6065402211313629E-2</c:v>
                </c:pt>
                <c:pt idx="198">
                  <c:v>-6.9704129100336409E-2</c:v>
                </c:pt>
                <c:pt idx="199">
                  <c:v>-5.679243386975763E-2</c:v>
                </c:pt>
                <c:pt idx="200">
                  <c:v>-5.2028940502957255E-2</c:v>
                </c:pt>
                <c:pt idx="201">
                  <c:v>-6.0194329535903757E-2</c:v>
                </c:pt>
                <c:pt idx="202">
                  <c:v>-6.4028875942941266E-2</c:v>
                </c:pt>
                <c:pt idx="203">
                  <c:v>-5.9028031220679456E-2</c:v>
                </c:pt>
                <c:pt idx="204">
                  <c:v>-5.0089129321967629E-2</c:v>
                </c:pt>
                <c:pt idx="205">
                  <c:v>-4.6906098933180207E-2</c:v>
                </c:pt>
                <c:pt idx="206">
                  <c:v>-4.6982174620646022E-2</c:v>
                </c:pt>
                <c:pt idx="207">
                  <c:v>-4.5739068102129021E-2</c:v>
                </c:pt>
                <c:pt idx="208">
                  <c:v>-4.5568474943964432E-2</c:v>
                </c:pt>
                <c:pt idx="209">
                  <c:v>-4.2935111132400339E-2</c:v>
                </c:pt>
                <c:pt idx="210">
                  <c:v>-3.4953939044950699E-2</c:v>
                </c:pt>
                <c:pt idx="211">
                  <c:v>-3.3338233655149541E-2</c:v>
                </c:pt>
                <c:pt idx="212">
                  <c:v>-2.7046489022294118E-2</c:v>
                </c:pt>
                <c:pt idx="213">
                  <c:v>-3.494866446886169E-2</c:v>
                </c:pt>
                <c:pt idx="214">
                  <c:v>-3.6037272964266842E-2</c:v>
                </c:pt>
                <c:pt idx="215">
                  <c:v>-2.2502373059793523E-2</c:v>
                </c:pt>
                <c:pt idx="216">
                  <c:v>-3.0890625582431497E-2</c:v>
                </c:pt>
                <c:pt idx="217">
                  <c:v>-2.6149847988274244E-2</c:v>
                </c:pt>
                <c:pt idx="218">
                  <c:v>-1.9305598193619655E-2</c:v>
                </c:pt>
                <c:pt idx="219">
                  <c:v>-1.1928483075747343E-2</c:v>
                </c:pt>
                <c:pt idx="220">
                  <c:v>-1.3904679596168812E-2</c:v>
                </c:pt>
                <c:pt idx="221">
                  <c:v>-7.2194962254656936E-3</c:v>
                </c:pt>
                <c:pt idx="222">
                  <c:v>-7.2090172003600461E-3</c:v>
                </c:pt>
                <c:pt idx="223">
                  <c:v>6.7020710938683337E-3</c:v>
                </c:pt>
                <c:pt idx="224">
                  <c:v>3.4067457593092154E-3</c:v>
                </c:pt>
                <c:pt idx="225">
                  <c:v>6.5169012155601447E-3</c:v>
                </c:pt>
                <c:pt idx="226">
                  <c:v>1.6928380871399584E-2</c:v>
                </c:pt>
                <c:pt idx="227">
                  <c:v>1.4790262835982837E-2</c:v>
                </c:pt>
                <c:pt idx="228">
                  <c:v>1.3955798858436008E-2</c:v>
                </c:pt>
                <c:pt idx="229">
                  <c:v>1.9615635813447385E-2</c:v>
                </c:pt>
                <c:pt idx="230">
                  <c:v>2.3158778667783819E-2</c:v>
                </c:pt>
                <c:pt idx="231">
                  <c:v>2.3720343077641592E-2</c:v>
                </c:pt>
                <c:pt idx="232">
                  <c:v>3.1789615140460414E-2</c:v>
                </c:pt>
                <c:pt idx="233">
                  <c:v>4.0835060578328752E-2</c:v>
                </c:pt>
                <c:pt idx="234">
                  <c:v>5.1175431570667618E-2</c:v>
                </c:pt>
                <c:pt idx="235">
                  <c:v>4.811303249020793E-2</c:v>
                </c:pt>
                <c:pt idx="236">
                  <c:v>3.9846087938625097E-2</c:v>
                </c:pt>
                <c:pt idx="237">
                  <c:v>4.7926366817460986E-2</c:v>
                </c:pt>
                <c:pt idx="238">
                  <c:v>6.2277479378207046E-2</c:v>
                </c:pt>
                <c:pt idx="239">
                  <c:v>5.3419304455250005E-2</c:v>
                </c:pt>
                <c:pt idx="240">
                  <c:v>5.6691170655948087E-2</c:v>
                </c:pt>
                <c:pt idx="241">
                  <c:v>5.5064187093886385E-2</c:v>
                </c:pt>
                <c:pt idx="242">
                  <c:v>6.0463963593963221E-2</c:v>
                </c:pt>
                <c:pt idx="243">
                  <c:v>6.2701597161106459E-2</c:v>
                </c:pt>
                <c:pt idx="244">
                  <c:v>6.4978004764225217E-2</c:v>
                </c:pt>
                <c:pt idx="245">
                  <c:v>6.2101961909701409E-2</c:v>
                </c:pt>
                <c:pt idx="246">
                  <c:v>7.3725456004841261E-2</c:v>
                </c:pt>
                <c:pt idx="247">
                  <c:v>7.8280784179807217E-2</c:v>
                </c:pt>
                <c:pt idx="248">
                  <c:v>7.5423119867806587E-2</c:v>
                </c:pt>
                <c:pt idx="249">
                  <c:v>7.1964731346355837E-2</c:v>
                </c:pt>
                <c:pt idx="250">
                  <c:v>8.3003358342096378E-2</c:v>
                </c:pt>
                <c:pt idx="251">
                  <c:v>8.4158164797754731E-2</c:v>
                </c:pt>
                <c:pt idx="252">
                  <c:v>8.3635405216712755E-2</c:v>
                </c:pt>
                <c:pt idx="253">
                  <c:v>7.6407008159233403E-2</c:v>
                </c:pt>
                <c:pt idx="254">
                  <c:v>7.1585893283431457E-2</c:v>
                </c:pt>
                <c:pt idx="255">
                  <c:v>7.3085554573125044E-2</c:v>
                </c:pt>
                <c:pt idx="256">
                  <c:v>6.6179487231934342E-2</c:v>
                </c:pt>
                <c:pt idx="257">
                  <c:v>7.1212381125395963E-2</c:v>
                </c:pt>
                <c:pt idx="258">
                  <c:v>5.9352471642019955E-2</c:v>
                </c:pt>
                <c:pt idx="259">
                  <c:v>7.0362038131518867E-2</c:v>
                </c:pt>
                <c:pt idx="260">
                  <c:v>6.652151144430718E-2</c:v>
                </c:pt>
                <c:pt idx="261">
                  <c:v>5.0676149090220335E-2</c:v>
                </c:pt>
                <c:pt idx="262">
                  <c:v>4.5763006475991075E-2</c:v>
                </c:pt>
                <c:pt idx="263">
                  <c:v>4.0610605334279848E-2</c:v>
                </c:pt>
                <c:pt idx="264">
                  <c:v>2.9382942476054996E-2</c:v>
                </c:pt>
                <c:pt idx="265">
                  <c:v>2.1985390097654545E-2</c:v>
                </c:pt>
                <c:pt idx="266">
                  <c:v>2.325379550358786E-2</c:v>
                </c:pt>
                <c:pt idx="267">
                  <c:v>2.0765005112035162E-2</c:v>
                </c:pt>
                <c:pt idx="268">
                  <c:v>1.4871782283765622E-2</c:v>
                </c:pt>
                <c:pt idx="269">
                  <c:v>5.3394341928485467E-3</c:v>
                </c:pt>
                <c:pt idx="270">
                  <c:v>1.4444086535492673E-2</c:v>
                </c:pt>
                <c:pt idx="271">
                  <c:v>7.064341351632919E-3</c:v>
                </c:pt>
                <c:pt idx="272">
                  <c:v>-3.5209628872130416E-3</c:v>
                </c:pt>
                <c:pt idx="273">
                  <c:v>-1.526499207476828E-2</c:v>
                </c:pt>
                <c:pt idx="274">
                  <c:v>-1.9820564929575291E-2</c:v>
                </c:pt>
                <c:pt idx="275">
                  <c:v>-1.8432924992810129E-2</c:v>
                </c:pt>
                <c:pt idx="276">
                  <c:v>-1.4213642726155662E-2</c:v>
                </c:pt>
                <c:pt idx="277">
                  <c:v>-2.5956409296768346E-2</c:v>
                </c:pt>
                <c:pt idx="278">
                  <c:v>-2.9834726980333848E-2</c:v>
                </c:pt>
                <c:pt idx="279">
                  <c:v>-2.1021252265921664E-2</c:v>
                </c:pt>
                <c:pt idx="280">
                  <c:v>-2.2208934854724749E-2</c:v>
                </c:pt>
                <c:pt idx="281">
                  <c:v>-3.8203691033880549E-2</c:v>
                </c:pt>
                <c:pt idx="282">
                  <c:v>-3.6938239695920139E-2</c:v>
                </c:pt>
                <c:pt idx="283">
                  <c:v>-2.7542605073567206E-2</c:v>
                </c:pt>
                <c:pt idx="284">
                  <c:v>-2.0010190270714823E-2</c:v>
                </c:pt>
                <c:pt idx="285">
                  <c:v>-1.8809106286937105E-2</c:v>
                </c:pt>
                <c:pt idx="286">
                  <c:v>-1.943533730736835E-2</c:v>
                </c:pt>
                <c:pt idx="287">
                  <c:v>-1.971579064689255E-2</c:v>
                </c:pt>
                <c:pt idx="288">
                  <c:v>-1.308863564058349E-2</c:v>
                </c:pt>
                <c:pt idx="289">
                  <c:v>-5.473590051237931E-3</c:v>
                </c:pt>
                <c:pt idx="290">
                  <c:v>-2.0176963238105472E-3</c:v>
                </c:pt>
                <c:pt idx="291">
                  <c:v>4.6991973018686295E-3</c:v>
                </c:pt>
                <c:pt idx="292">
                  <c:v>1.9519994599064727E-2</c:v>
                </c:pt>
                <c:pt idx="293">
                  <c:v>1.3754575749336695E-2</c:v>
                </c:pt>
                <c:pt idx="294">
                  <c:v>1.5400475475433772E-2</c:v>
                </c:pt>
                <c:pt idx="295">
                  <c:v>2.6482114079478425E-2</c:v>
                </c:pt>
                <c:pt idx="296">
                  <c:v>2.1417946277220601E-2</c:v>
                </c:pt>
                <c:pt idx="297">
                  <c:v>3.0317896260249722E-2</c:v>
                </c:pt>
                <c:pt idx="298">
                  <c:v>3.2200824999916833E-2</c:v>
                </c:pt>
                <c:pt idx="299">
                  <c:v>3.6850804980124829E-2</c:v>
                </c:pt>
                <c:pt idx="300">
                  <c:v>2.5904324153661173E-2</c:v>
                </c:pt>
                <c:pt idx="301">
                  <c:v>3.3592699882640131E-2</c:v>
                </c:pt>
                <c:pt idx="302">
                  <c:v>2.3998882034497848E-2</c:v>
                </c:pt>
                <c:pt idx="303">
                  <c:v>3.2471044835268525E-2</c:v>
                </c:pt>
                <c:pt idx="304">
                  <c:v>2.6993182565714369E-2</c:v>
                </c:pt>
                <c:pt idx="305">
                  <c:v>2.9757392831539553E-2</c:v>
                </c:pt>
                <c:pt idx="306">
                  <c:v>1.9513904385182634E-2</c:v>
                </c:pt>
                <c:pt idx="307">
                  <c:v>2.7793070473582482E-2</c:v>
                </c:pt>
                <c:pt idx="308">
                  <c:v>2.360229684315307E-2</c:v>
                </c:pt>
                <c:pt idx="309">
                  <c:v>7.9437395259498444E-3</c:v>
                </c:pt>
                <c:pt idx="310">
                  <c:v>9.9773857361948881E-3</c:v>
                </c:pt>
                <c:pt idx="311">
                  <c:v>7.1237156456516182E-3</c:v>
                </c:pt>
                <c:pt idx="312">
                  <c:v>1.0968650647413369E-2</c:v>
                </c:pt>
                <c:pt idx="313">
                  <c:v>3.9322738047895545E-3</c:v>
                </c:pt>
                <c:pt idx="314">
                  <c:v>-1.3896498255426382E-2</c:v>
                </c:pt>
                <c:pt idx="315">
                  <c:v>-1.27754729355809E-2</c:v>
                </c:pt>
                <c:pt idx="316">
                  <c:v>-9.2203678547093659E-3</c:v>
                </c:pt>
                <c:pt idx="317">
                  <c:v>-1.651844130658775E-2</c:v>
                </c:pt>
                <c:pt idx="318">
                  <c:v>-2.3151322987346346E-2</c:v>
                </c:pt>
                <c:pt idx="319">
                  <c:v>-1.7785196325424746E-2</c:v>
                </c:pt>
                <c:pt idx="320">
                  <c:v>-2.3668080334811048E-2</c:v>
                </c:pt>
                <c:pt idx="321">
                  <c:v>-2.3510490788168248E-2</c:v>
                </c:pt>
                <c:pt idx="322">
                  <c:v>-3.1414724522843995E-2</c:v>
                </c:pt>
                <c:pt idx="323">
                  <c:v>-1.7829293950362812E-2</c:v>
                </c:pt>
                <c:pt idx="324">
                  <c:v>-8.0761526362722602E-3</c:v>
                </c:pt>
                <c:pt idx="325">
                  <c:v>-3.7130624097072573E-3</c:v>
                </c:pt>
                <c:pt idx="326">
                  <c:v>-1.8277603459437852E-3</c:v>
                </c:pt>
                <c:pt idx="327">
                  <c:v>-3.5367576122686817E-3</c:v>
                </c:pt>
                <c:pt idx="328">
                  <c:v>8.7611325527499062E-3</c:v>
                </c:pt>
                <c:pt idx="329">
                  <c:v>2.1655596849158743E-2</c:v>
                </c:pt>
                <c:pt idx="330">
                  <c:v>3.0448943888023328E-2</c:v>
                </c:pt>
                <c:pt idx="331">
                  <c:v>1.5642991034736653E-4</c:v>
                </c:pt>
                <c:pt idx="332">
                  <c:v>-3.7750992281984974E-2</c:v>
                </c:pt>
                <c:pt idx="333">
                  <c:v>-1.5130499747598281E-2</c:v>
                </c:pt>
                <c:pt idx="334">
                  <c:v>-1.5237972225485841E-3</c:v>
                </c:pt>
                <c:pt idx="335">
                  <c:v>1.2349244478996324E-2</c:v>
                </c:pt>
                <c:pt idx="336">
                  <c:v>5.1873110200073569E-3</c:v>
                </c:pt>
                <c:pt idx="337">
                  <c:v>-9.8060266835006127E-3</c:v>
                </c:pt>
                <c:pt idx="338">
                  <c:v>-2.0499952869639682E-2</c:v>
                </c:pt>
                <c:pt idx="339">
                  <c:v>-2.5413421592774599E-2</c:v>
                </c:pt>
                <c:pt idx="340">
                  <c:v>-3.2497966064406469E-2</c:v>
                </c:pt>
                <c:pt idx="341">
                  <c:v>-3.142814543416067E-2</c:v>
                </c:pt>
                <c:pt idx="342">
                  <c:v>1.6451571643694596E-2</c:v>
                </c:pt>
                <c:pt idx="343">
                  <c:v>7.105856035316549E-5</c:v>
                </c:pt>
                <c:pt idx="344">
                  <c:v>-0.11165112641358932</c:v>
                </c:pt>
                <c:pt idx="345">
                  <c:v>-7.3187633288751941E-2</c:v>
                </c:pt>
                <c:pt idx="346">
                  <c:v>-7.2037254619771895E-2</c:v>
                </c:pt>
                <c:pt idx="347">
                  <c:v>-5.9194139122460604E-2</c:v>
                </c:pt>
                <c:pt idx="348">
                  <c:v>-6.151310378696212E-2</c:v>
                </c:pt>
                <c:pt idx="349">
                  <c:v>-5.0486367139625662E-2</c:v>
                </c:pt>
                <c:pt idx="350">
                  <c:v>-2.1934136069342414E-2</c:v>
                </c:pt>
                <c:pt idx="351">
                  <c:v>4.2658905110129208E-2</c:v>
                </c:pt>
                <c:pt idx="352">
                  <c:v>0.16948095407060892</c:v>
                </c:pt>
                <c:pt idx="353">
                  <c:v>6.3786690828477211E-2</c:v>
                </c:pt>
                <c:pt idx="354">
                  <c:v>-1.7032905644043424E-2</c:v>
                </c:pt>
                <c:pt idx="355">
                  <c:v>-1.6744709038477135E-2</c:v>
                </c:pt>
                <c:pt idx="356">
                  <c:v>3.083488718083828E-2</c:v>
                </c:pt>
                <c:pt idx="357">
                  <c:v>0.12379554089656772</c:v>
                </c:pt>
                <c:pt idx="358">
                  <c:v>0.10548499920778032</c:v>
                </c:pt>
                <c:pt idx="359">
                  <c:v>8.0859794083908837E-3</c:v>
                </c:pt>
                <c:pt idx="360">
                  <c:v>-2.7226917439211691E-2</c:v>
                </c:pt>
                <c:pt idx="361">
                  <c:v>-4.4569533528636407E-2</c:v>
                </c:pt>
                <c:pt idx="362">
                  <c:v>-3.7086367487745409E-2</c:v>
                </c:pt>
                <c:pt idx="363">
                  <c:v>-5.5649957685865725E-2</c:v>
                </c:pt>
                <c:pt idx="364">
                  <c:v>-5.2584289394143627E-2</c:v>
                </c:pt>
                <c:pt idx="365">
                  <c:v>-5.4955165450661453E-2</c:v>
                </c:pt>
                <c:pt idx="366">
                  <c:v>-5.8505212379020413E-2</c:v>
                </c:pt>
                <c:pt idx="367">
                  <c:v>-3.9608765505786958E-2</c:v>
                </c:pt>
                <c:pt idx="368">
                  <c:v>-4.3833287729180333E-2</c:v>
                </c:pt>
                <c:pt idx="369">
                  <c:v>-4.9968946450695606E-2</c:v>
                </c:pt>
                <c:pt idx="370">
                  <c:v>-5.0583225792984562E-2</c:v>
                </c:pt>
                <c:pt idx="371">
                  <c:v>-3.2637099425133598E-2</c:v>
                </c:pt>
                <c:pt idx="372">
                  <c:v>2.886002252234357E-2</c:v>
                </c:pt>
                <c:pt idx="373">
                  <c:v>8.6199981408742202E-2</c:v>
                </c:pt>
                <c:pt idx="374">
                  <c:v>-7.6086954147109344E-3</c:v>
                </c:pt>
                <c:pt idx="375">
                  <c:v>-4.8499795692582504E-2</c:v>
                </c:pt>
                <c:pt idx="376">
                  <c:v>-5.1263326613404006E-2</c:v>
                </c:pt>
                <c:pt idx="377">
                  <c:v>-5.2154377121429812E-2</c:v>
                </c:pt>
                <c:pt idx="378">
                  <c:v>-4.9751229396487559E-2</c:v>
                </c:pt>
                <c:pt idx="379">
                  <c:v>-5.2036381534066325E-2</c:v>
                </c:pt>
                <c:pt idx="380">
                  <c:v>-4.9190301819314268E-2</c:v>
                </c:pt>
                <c:pt idx="381">
                  <c:v>-3.8333287872868535E-2</c:v>
                </c:pt>
                <c:pt idx="382">
                  <c:v>-3.6806591961690262E-2</c:v>
                </c:pt>
                <c:pt idx="383">
                  <c:v>-2.3568484308659373E-2</c:v>
                </c:pt>
                <c:pt idx="384">
                  <c:v>-3.086622131130895E-3</c:v>
                </c:pt>
                <c:pt idx="385">
                  <c:v>1.5983072994265518E-2</c:v>
                </c:pt>
                <c:pt idx="386">
                  <c:v>3.0716525639463373E-2</c:v>
                </c:pt>
                <c:pt idx="387">
                  <c:v>1.2819309183338661E-3</c:v>
                </c:pt>
                <c:pt idx="388">
                  <c:v>-1.3540279598121869E-2</c:v>
                </c:pt>
                <c:pt idx="389">
                  <c:v>-3.2301899844341404E-2</c:v>
                </c:pt>
                <c:pt idx="390">
                  <c:v>-4.4743123874855184E-2</c:v>
                </c:pt>
                <c:pt idx="391">
                  <c:v>-5.3823160724779863E-2</c:v>
                </c:pt>
                <c:pt idx="392">
                  <c:v>-5.9725078970925827E-2</c:v>
                </c:pt>
                <c:pt idx="393">
                  <c:v>-4.6267888234387877E-2</c:v>
                </c:pt>
                <c:pt idx="394">
                  <c:v>-6.0679332325102787E-2</c:v>
                </c:pt>
                <c:pt idx="395">
                  <c:v>-5.9186943135941104E-2</c:v>
                </c:pt>
                <c:pt idx="396">
                  <c:v>-6.2828217463501437E-2</c:v>
                </c:pt>
                <c:pt idx="397">
                  <c:v>-6.0776501797790733E-2</c:v>
                </c:pt>
                <c:pt idx="398">
                  <c:v>-5.0355095016236973E-2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9D6-4F4F-AA56-882D388AF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308544"/>
        <c:axId val="45310720"/>
      </c:scatterChart>
      <c:valAx>
        <c:axId val="45308544"/>
        <c:scaling>
          <c:orientation val="maxMin"/>
          <c:max val="1400"/>
          <c:min val="1000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G Times (W1)"/>
                    <a:ea typeface="CG Times (W1)"/>
                    <a:cs typeface="CG Times (W1)"/>
                  </a:defRPr>
                </a:pPr>
                <a:r>
                  <a:rPr lang="en-GB" sz="1000" b="1" i="0" u="none" strike="noStrike" baseline="0">
                    <a:solidFill>
                      <a:srgbClr val="000000"/>
                    </a:solidFill>
                    <a:latin typeface="CG Times (W1)"/>
                  </a:rPr>
                  <a:t>wavenumbers (cm</a:t>
                </a:r>
                <a:r>
                  <a:rPr lang="en-GB" sz="1000" b="1" i="0" u="none" strike="noStrike" baseline="30000">
                    <a:solidFill>
                      <a:srgbClr val="000000"/>
                    </a:solidFill>
                    <a:latin typeface="CG Times (W1)"/>
                  </a:rPr>
                  <a:t>-1</a:t>
                </a:r>
                <a:r>
                  <a:rPr lang="en-GB" sz="1000" b="1" i="0" u="none" strike="noStrike" baseline="0">
                    <a:solidFill>
                      <a:srgbClr val="000000"/>
                    </a:solidFill>
                    <a:latin typeface="CG Times (W1)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0.44343065693430656"/>
              <c:y val="0.901641750026015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cross"/>
        <c:minorTickMark val="out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CG Times (W1)"/>
                <a:ea typeface="CG Times (W1)"/>
                <a:cs typeface="CG Times (W1)"/>
              </a:defRPr>
            </a:pPr>
            <a:endParaRPr lang="en-US"/>
          </a:p>
        </c:txPr>
        <c:crossAx val="45310720"/>
        <c:crosses val="autoZero"/>
        <c:crossBetween val="midCat"/>
        <c:majorUnit val="100"/>
        <c:minorUnit val="10"/>
      </c:valAx>
      <c:valAx>
        <c:axId val="453107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G Times (W1)"/>
                    <a:ea typeface="CG Times (W1)"/>
                    <a:cs typeface="CG Times (W1)"/>
                  </a:defRPr>
                </a:pPr>
                <a:r>
                  <a:rPr lang="en-GB" sz="1000" b="1" i="0" u="none" strike="noStrike" baseline="0">
                    <a:solidFill>
                      <a:srgbClr val="000000"/>
                    </a:solidFill>
                    <a:latin typeface="CG Times (W1)"/>
                  </a:rPr>
                  <a:t>absorption coeff. (cm</a:t>
                </a:r>
                <a:r>
                  <a:rPr lang="en-GB" sz="1000" b="1" i="0" u="none" strike="noStrike" baseline="30000">
                    <a:solidFill>
                      <a:srgbClr val="000000"/>
                    </a:solidFill>
                    <a:latin typeface="CG Times (W1)"/>
                  </a:rPr>
                  <a:t>-1</a:t>
                </a:r>
                <a:r>
                  <a:rPr lang="en-GB" sz="1000" b="1" i="0" u="none" strike="noStrike" baseline="0">
                    <a:solidFill>
                      <a:srgbClr val="000000"/>
                    </a:solidFill>
                    <a:latin typeface="CG Times (W1)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2.3722627737226276E-2"/>
              <c:y val="0.3169407363727810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CG Times (W1)"/>
                <a:ea typeface="CG Times (W1)"/>
                <a:cs typeface="CG Times (W1)"/>
              </a:defRPr>
            </a:pPr>
            <a:endParaRPr lang="en-US"/>
          </a:p>
        </c:txPr>
        <c:crossAx val="45308544"/>
        <c:crosses val="max"/>
        <c:crossBetween val="midCat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DD9CB3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G Times (W1)"/>
          <a:ea typeface="CG Times (W1)"/>
          <a:cs typeface="CG Times (W1)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G Times (W1)"/>
                <a:ea typeface="CG Times (W1)"/>
                <a:cs typeface="CG Times (W1)"/>
              </a:defRPr>
            </a:pPr>
            <a:r>
              <a:rPr lang="en-GB"/>
              <a:t>Residual</a:t>
            </a:r>
          </a:p>
        </c:rich>
      </c:tx>
      <c:layout>
        <c:manualLayout>
          <c:xMode val="edge"/>
          <c:yMode val="edge"/>
          <c:x val="0.4442417128243123"/>
          <c:y val="3.2876712328767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142708579743"/>
          <c:y val="0.20547945205479451"/>
          <c:w val="0.84095139053162005"/>
          <c:h val="0.67123287671232879"/>
        </c:manualLayout>
      </c:layout>
      <c:scatterChart>
        <c:scatterStyle val="lineMarker"/>
        <c:varyColors val="0"/>
        <c:ser>
          <c:idx val="1"/>
          <c:order val="0"/>
          <c:tx>
            <c:v>residual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Deconvolution!$A$11:$A$409</c:f>
              <c:numCache>
                <c:formatCode>0</c:formatCode>
                <c:ptCount val="399"/>
                <c:pt idx="0">
                  <c:v>1000.927</c:v>
                </c:pt>
                <c:pt idx="1">
                  <c:v>1001.927</c:v>
                </c:pt>
                <c:pt idx="2">
                  <c:v>1002.927</c:v>
                </c:pt>
                <c:pt idx="3">
                  <c:v>1003.927</c:v>
                </c:pt>
                <c:pt idx="4">
                  <c:v>1004.927</c:v>
                </c:pt>
                <c:pt idx="5">
                  <c:v>1005.927</c:v>
                </c:pt>
                <c:pt idx="6">
                  <c:v>1006.927</c:v>
                </c:pt>
                <c:pt idx="7">
                  <c:v>1007.927</c:v>
                </c:pt>
                <c:pt idx="8">
                  <c:v>1008.927</c:v>
                </c:pt>
                <c:pt idx="9">
                  <c:v>1009.927</c:v>
                </c:pt>
                <c:pt idx="10">
                  <c:v>1010.927</c:v>
                </c:pt>
                <c:pt idx="11">
                  <c:v>1011.927</c:v>
                </c:pt>
                <c:pt idx="12">
                  <c:v>1012.927</c:v>
                </c:pt>
                <c:pt idx="13">
                  <c:v>1013.927</c:v>
                </c:pt>
                <c:pt idx="14">
                  <c:v>1014.927</c:v>
                </c:pt>
                <c:pt idx="15">
                  <c:v>1015.927</c:v>
                </c:pt>
                <c:pt idx="16">
                  <c:v>1016.927</c:v>
                </c:pt>
                <c:pt idx="17">
                  <c:v>1017.927</c:v>
                </c:pt>
                <c:pt idx="18">
                  <c:v>1018.927</c:v>
                </c:pt>
                <c:pt idx="19">
                  <c:v>1019.927</c:v>
                </c:pt>
                <c:pt idx="20">
                  <c:v>1020.927</c:v>
                </c:pt>
                <c:pt idx="21">
                  <c:v>1021.927</c:v>
                </c:pt>
                <c:pt idx="22">
                  <c:v>1022.927</c:v>
                </c:pt>
                <c:pt idx="23">
                  <c:v>1023.927</c:v>
                </c:pt>
                <c:pt idx="24">
                  <c:v>1024.9269999999999</c:v>
                </c:pt>
                <c:pt idx="25">
                  <c:v>1025.9269999999999</c:v>
                </c:pt>
                <c:pt idx="26">
                  <c:v>1026.9269999999999</c:v>
                </c:pt>
                <c:pt idx="27">
                  <c:v>1027.9269999999999</c:v>
                </c:pt>
                <c:pt idx="28">
                  <c:v>1028.9269999999999</c:v>
                </c:pt>
                <c:pt idx="29">
                  <c:v>1029.9269999999999</c:v>
                </c:pt>
                <c:pt idx="30">
                  <c:v>1030.9269999999999</c:v>
                </c:pt>
                <c:pt idx="31">
                  <c:v>1031.9269999999999</c:v>
                </c:pt>
                <c:pt idx="32">
                  <c:v>1032.9269999999999</c:v>
                </c:pt>
                <c:pt idx="33">
                  <c:v>1033.9269999999999</c:v>
                </c:pt>
                <c:pt idx="34">
                  <c:v>1034.9269999999999</c:v>
                </c:pt>
                <c:pt idx="35">
                  <c:v>1035.9269999999999</c:v>
                </c:pt>
                <c:pt idx="36">
                  <c:v>1036.9269999999999</c:v>
                </c:pt>
                <c:pt idx="37">
                  <c:v>1037.9269999999999</c:v>
                </c:pt>
                <c:pt idx="38">
                  <c:v>1038.9269999999999</c:v>
                </c:pt>
                <c:pt idx="39">
                  <c:v>1039.9269999999999</c:v>
                </c:pt>
                <c:pt idx="40">
                  <c:v>1040.9269999999999</c:v>
                </c:pt>
                <c:pt idx="41">
                  <c:v>1041.9269999999999</c:v>
                </c:pt>
                <c:pt idx="42">
                  <c:v>1042.9269999999999</c:v>
                </c:pt>
                <c:pt idx="43">
                  <c:v>1043.9269999999999</c:v>
                </c:pt>
                <c:pt idx="44">
                  <c:v>1044.9269999999999</c:v>
                </c:pt>
                <c:pt idx="45">
                  <c:v>1045.9269999999999</c:v>
                </c:pt>
                <c:pt idx="46">
                  <c:v>1046.9269999999999</c:v>
                </c:pt>
                <c:pt idx="47">
                  <c:v>1047.9269999999999</c:v>
                </c:pt>
                <c:pt idx="48">
                  <c:v>1048.9269999999999</c:v>
                </c:pt>
                <c:pt idx="49">
                  <c:v>1049.9269999999999</c:v>
                </c:pt>
                <c:pt idx="50">
                  <c:v>1050.9269999999999</c:v>
                </c:pt>
                <c:pt idx="51">
                  <c:v>1051.9269999999999</c:v>
                </c:pt>
                <c:pt idx="52">
                  <c:v>1052.9269999999999</c:v>
                </c:pt>
                <c:pt idx="53">
                  <c:v>1053.9269999999999</c:v>
                </c:pt>
                <c:pt idx="54">
                  <c:v>1054.9269999999999</c:v>
                </c:pt>
                <c:pt idx="55">
                  <c:v>1055.9269999999999</c:v>
                </c:pt>
                <c:pt idx="56">
                  <c:v>1056.9269999999999</c:v>
                </c:pt>
                <c:pt idx="57">
                  <c:v>1057.9269999999999</c:v>
                </c:pt>
                <c:pt idx="58">
                  <c:v>1058.9269999999999</c:v>
                </c:pt>
                <c:pt idx="59">
                  <c:v>1059.9269999999999</c:v>
                </c:pt>
                <c:pt idx="60">
                  <c:v>1060.9269999999999</c:v>
                </c:pt>
                <c:pt idx="61">
                  <c:v>1061.9269999999999</c:v>
                </c:pt>
                <c:pt idx="62">
                  <c:v>1062.9269999999999</c:v>
                </c:pt>
                <c:pt idx="63">
                  <c:v>1063.9269999999999</c:v>
                </c:pt>
                <c:pt idx="64">
                  <c:v>1064.9269999999999</c:v>
                </c:pt>
                <c:pt idx="65">
                  <c:v>1065.9269999999999</c:v>
                </c:pt>
                <c:pt idx="66">
                  <c:v>1066.9269999999999</c:v>
                </c:pt>
                <c:pt idx="67">
                  <c:v>1067.9269999999999</c:v>
                </c:pt>
                <c:pt idx="68">
                  <c:v>1068.9269999999999</c:v>
                </c:pt>
                <c:pt idx="69">
                  <c:v>1069.9269999999999</c:v>
                </c:pt>
                <c:pt idx="70">
                  <c:v>1070.9269999999999</c:v>
                </c:pt>
                <c:pt idx="71">
                  <c:v>1071.9269999999999</c:v>
                </c:pt>
                <c:pt idx="72">
                  <c:v>1072.9269999999999</c:v>
                </c:pt>
                <c:pt idx="73">
                  <c:v>1073.9269999999999</c:v>
                </c:pt>
                <c:pt idx="74">
                  <c:v>1074.9269999999999</c:v>
                </c:pt>
                <c:pt idx="75">
                  <c:v>1075.9269999999999</c:v>
                </c:pt>
                <c:pt idx="76">
                  <c:v>1076.9269999999999</c:v>
                </c:pt>
                <c:pt idx="77">
                  <c:v>1077.9269999999999</c:v>
                </c:pt>
                <c:pt idx="78">
                  <c:v>1078.9269999999999</c:v>
                </c:pt>
                <c:pt idx="79">
                  <c:v>1079.9269999999999</c:v>
                </c:pt>
                <c:pt idx="80">
                  <c:v>1080.9269999999999</c:v>
                </c:pt>
                <c:pt idx="81">
                  <c:v>1081.9269999999999</c:v>
                </c:pt>
                <c:pt idx="82">
                  <c:v>1082.9269999999999</c:v>
                </c:pt>
                <c:pt idx="83">
                  <c:v>1083.9269999999999</c:v>
                </c:pt>
                <c:pt idx="84">
                  <c:v>1084.9269999999999</c:v>
                </c:pt>
                <c:pt idx="85">
                  <c:v>1085.9269999999999</c:v>
                </c:pt>
                <c:pt idx="86">
                  <c:v>1086.9269999999999</c:v>
                </c:pt>
                <c:pt idx="87">
                  <c:v>1087.9269999999999</c:v>
                </c:pt>
                <c:pt idx="88">
                  <c:v>1088.9269999999999</c:v>
                </c:pt>
                <c:pt idx="89">
                  <c:v>1089.9269999999999</c:v>
                </c:pt>
                <c:pt idx="90">
                  <c:v>1090.9269999999999</c:v>
                </c:pt>
                <c:pt idx="91">
                  <c:v>1091.9269999999999</c:v>
                </c:pt>
                <c:pt idx="92">
                  <c:v>1092.9269999999999</c:v>
                </c:pt>
                <c:pt idx="93">
                  <c:v>1093.9269999999999</c:v>
                </c:pt>
                <c:pt idx="94">
                  <c:v>1094.9269999999999</c:v>
                </c:pt>
                <c:pt idx="95">
                  <c:v>1095.9269999999999</c:v>
                </c:pt>
                <c:pt idx="96">
                  <c:v>1096.9269999999999</c:v>
                </c:pt>
                <c:pt idx="97">
                  <c:v>1097.9269999999999</c:v>
                </c:pt>
                <c:pt idx="98">
                  <c:v>1098.9269999999999</c:v>
                </c:pt>
                <c:pt idx="99">
                  <c:v>1099.9269999999999</c:v>
                </c:pt>
                <c:pt idx="100">
                  <c:v>1100.9269999999999</c:v>
                </c:pt>
                <c:pt idx="101">
                  <c:v>1101.9269999999999</c:v>
                </c:pt>
                <c:pt idx="102">
                  <c:v>1102.9269999999999</c:v>
                </c:pt>
                <c:pt idx="103">
                  <c:v>1103.9269999999999</c:v>
                </c:pt>
                <c:pt idx="104">
                  <c:v>1104.9269999999999</c:v>
                </c:pt>
                <c:pt idx="105">
                  <c:v>1105.9269999999999</c:v>
                </c:pt>
                <c:pt idx="106">
                  <c:v>1106.9269999999999</c:v>
                </c:pt>
                <c:pt idx="107">
                  <c:v>1107.9269999999999</c:v>
                </c:pt>
                <c:pt idx="108">
                  <c:v>1108.9269999999999</c:v>
                </c:pt>
                <c:pt idx="109">
                  <c:v>1109.9269999999999</c:v>
                </c:pt>
                <c:pt idx="110">
                  <c:v>1110.9269999999999</c:v>
                </c:pt>
                <c:pt idx="111">
                  <c:v>1111.9269999999999</c:v>
                </c:pt>
                <c:pt idx="112">
                  <c:v>1112.9269999999999</c:v>
                </c:pt>
                <c:pt idx="113">
                  <c:v>1113.9269999999999</c:v>
                </c:pt>
                <c:pt idx="114">
                  <c:v>1114.9269999999999</c:v>
                </c:pt>
                <c:pt idx="115">
                  <c:v>1115.9269999999999</c:v>
                </c:pt>
                <c:pt idx="116">
                  <c:v>1116.9269999999999</c:v>
                </c:pt>
                <c:pt idx="117">
                  <c:v>1117.9269999999999</c:v>
                </c:pt>
                <c:pt idx="118">
                  <c:v>1118.9269999999999</c:v>
                </c:pt>
                <c:pt idx="119">
                  <c:v>1119.9269999999999</c:v>
                </c:pt>
                <c:pt idx="120">
                  <c:v>1120.9269999999999</c:v>
                </c:pt>
                <c:pt idx="121">
                  <c:v>1121.9269999999999</c:v>
                </c:pt>
                <c:pt idx="122">
                  <c:v>1122.9269999999999</c:v>
                </c:pt>
                <c:pt idx="123">
                  <c:v>1123.9269999999999</c:v>
                </c:pt>
                <c:pt idx="124">
                  <c:v>1124.9269999999999</c:v>
                </c:pt>
                <c:pt idx="125">
                  <c:v>1125.9269999999999</c:v>
                </c:pt>
                <c:pt idx="126">
                  <c:v>1126.9269999999999</c:v>
                </c:pt>
                <c:pt idx="127">
                  <c:v>1127.9269999999999</c:v>
                </c:pt>
                <c:pt idx="128">
                  <c:v>1128.9269999999999</c:v>
                </c:pt>
                <c:pt idx="129">
                  <c:v>1129.9269999999999</c:v>
                </c:pt>
                <c:pt idx="130">
                  <c:v>1130.9269999999999</c:v>
                </c:pt>
                <c:pt idx="131">
                  <c:v>1131.9269999999999</c:v>
                </c:pt>
                <c:pt idx="132">
                  <c:v>1132.9269999999999</c:v>
                </c:pt>
                <c:pt idx="133">
                  <c:v>1133.9269999999999</c:v>
                </c:pt>
                <c:pt idx="134">
                  <c:v>1134.9269999999999</c:v>
                </c:pt>
                <c:pt idx="135">
                  <c:v>1135.9269999999999</c:v>
                </c:pt>
                <c:pt idx="136">
                  <c:v>1136.9269999999999</c:v>
                </c:pt>
                <c:pt idx="137">
                  <c:v>1137.9269999999999</c:v>
                </c:pt>
                <c:pt idx="138">
                  <c:v>1138.9269999999999</c:v>
                </c:pt>
                <c:pt idx="139">
                  <c:v>1139.9269999999999</c:v>
                </c:pt>
                <c:pt idx="140">
                  <c:v>1140.9269999999999</c:v>
                </c:pt>
                <c:pt idx="141">
                  <c:v>1141.9269999999999</c:v>
                </c:pt>
                <c:pt idx="142">
                  <c:v>1142.9269999999999</c:v>
                </c:pt>
                <c:pt idx="143">
                  <c:v>1143.9269999999999</c:v>
                </c:pt>
                <c:pt idx="144">
                  <c:v>1144.9269999999999</c:v>
                </c:pt>
                <c:pt idx="145">
                  <c:v>1145.9269999999999</c:v>
                </c:pt>
                <c:pt idx="146">
                  <c:v>1146.9269999999999</c:v>
                </c:pt>
                <c:pt idx="147">
                  <c:v>1147.9269999999999</c:v>
                </c:pt>
                <c:pt idx="148">
                  <c:v>1148.9269999999999</c:v>
                </c:pt>
                <c:pt idx="149">
                  <c:v>1149.9269999999999</c:v>
                </c:pt>
                <c:pt idx="150">
                  <c:v>1150.9269999999999</c:v>
                </c:pt>
                <c:pt idx="151">
                  <c:v>1151.9269999999999</c:v>
                </c:pt>
                <c:pt idx="152">
                  <c:v>1152.9269999999999</c:v>
                </c:pt>
                <c:pt idx="153">
                  <c:v>1153.9269999999999</c:v>
                </c:pt>
                <c:pt idx="154">
                  <c:v>1154.9269999999999</c:v>
                </c:pt>
                <c:pt idx="155">
                  <c:v>1155.9269999999999</c:v>
                </c:pt>
                <c:pt idx="156">
                  <c:v>1156.9269999999999</c:v>
                </c:pt>
                <c:pt idx="157">
                  <c:v>1157.9269999999999</c:v>
                </c:pt>
                <c:pt idx="158">
                  <c:v>1158.9269999999999</c:v>
                </c:pt>
                <c:pt idx="159">
                  <c:v>1159.9269999999999</c:v>
                </c:pt>
                <c:pt idx="160">
                  <c:v>1160.9269999999999</c:v>
                </c:pt>
                <c:pt idx="161">
                  <c:v>1161.9269999999999</c:v>
                </c:pt>
                <c:pt idx="162">
                  <c:v>1162.9269999999999</c:v>
                </c:pt>
                <c:pt idx="163">
                  <c:v>1163.9269999999999</c:v>
                </c:pt>
                <c:pt idx="164">
                  <c:v>1164.9269999999999</c:v>
                </c:pt>
                <c:pt idx="165">
                  <c:v>1165.9269999999999</c:v>
                </c:pt>
                <c:pt idx="166">
                  <c:v>1166.9269999999999</c:v>
                </c:pt>
                <c:pt idx="167">
                  <c:v>1167.9269999999999</c:v>
                </c:pt>
                <c:pt idx="168">
                  <c:v>1168.9269999999999</c:v>
                </c:pt>
                <c:pt idx="169">
                  <c:v>1169.9269999999999</c:v>
                </c:pt>
                <c:pt idx="170">
                  <c:v>1170.9269999999999</c:v>
                </c:pt>
                <c:pt idx="171">
                  <c:v>1171.9269999999999</c:v>
                </c:pt>
                <c:pt idx="172">
                  <c:v>1172.9269999999999</c:v>
                </c:pt>
                <c:pt idx="173">
                  <c:v>1173.9269999999999</c:v>
                </c:pt>
                <c:pt idx="174">
                  <c:v>1174.9269999999999</c:v>
                </c:pt>
                <c:pt idx="175">
                  <c:v>1175.9269999999999</c:v>
                </c:pt>
                <c:pt idx="176">
                  <c:v>1176.9269999999999</c:v>
                </c:pt>
                <c:pt idx="177">
                  <c:v>1177.9269999999999</c:v>
                </c:pt>
                <c:pt idx="178">
                  <c:v>1178.9269999999999</c:v>
                </c:pt>
                <c:pt idx="179">
                  <c:v>1179.9269999999999</c:v>
                </c:pt>
                <c:pt idx="180">
                  <c:v>1180.9269999999999</c:v>
                </c:pt>
                <c:pt idx="181">
                  <c:v>1181.9269999999999</c:v>
                </c:pt>
                <c:pt idx="182">
                  <c:v>1182.9269999999999</c:v>
                </c:pt>
                <c:pt idx="183">
                  <c:v>1183.9269999999999</c:v>
                </c:pt>
                <c:pt idx="184">
                  <c:v>1184.9269999999999</c:v>
                </c:pt>
                <c:pt idx="185">
                  <c:v>1185.9269999999999</c:v>
                </c:pt>
                <c:pt idx="186">
                  <c:v>1186.9269999999999</c:v>
                </c:pt>
                <c:pt idx="187">
                  <c:v>1187.9269999999999</c:v>
                </c:pt>
                <c:pt idx="188">
                  <c:v>1188.9269999999999</c:v>
                </c:pt>
                <c:pt idx="189">
                  <c:v>1189.9269999999999</c:v>
                </c:pt>
                <c:pt idx="190">
                  <c:v>1190.9269999999999</c:v>
                </c:pt>
                <c:pt idx="191">
                  <c:v>1191.9269999999999</c:v>
                </c:pt>
                <c:pt idx="192">
                  <c:v>1192.9269999999999</c:v>
                </c:pt>
                <c:pt idx="193">
                  <c:v>1193.9269999999999</c:v>
                </c:pt>
                <c:pt idx="194">
                  <c:v>1194.9269999999999</c:v>
                </c:pt>
                <c:pt idx="195">
                  <c:v>1195.9269999999999</c:v>
                </c:pt>
                <c:pt idx="196">
                  <c:v>1196.9269999999999</c:v>
                </c:pt>
                <c:pt idx="197">
                  <c:v>1197.9269999999999</c:v>
                </c:pt>
                <c:pt idx="198">
                  <c:v>1198.9269999999999</c:v>
                </c:pt>
                <c:pt idx="199">
                  <c:v>1199.9269999999999</c:v>
                </c:pt>
                <c:pt idx="200">
                  <c:v>1200.9269999999999</c:v>
                </c:pt>
                <c:pt idx="201">
                  <c:v>1201.9269999999999</c:v>
                </c:pt>
                <c:pt idx="202">
                  <c:v>1202.9269999999999</c:v>
                </c:pt>
                <c:pt idx="203">
                  <c:v>1203.9269999999999</c:v>
                </c:pt>
                <c:pt idx="204">
                  <c:v>1204.9269999999999</c:v>
                </c:pt>
                <c:pt idx="205">
                  <c:v>1205.9269999999999</c:v>
                </c:pt>
                <c:pt idx="206">
                  <c:v>1206.9269999999999</c:v>
                </c:pt>
                <c:pt idx="207">
                  <c:v>1207.9269999999999</c:v>
                </c:pt>
                <c:pt idx="208">
                  <c:v>1208.9269999999999</c:v>
                </c:pt>
                <c:pt idx="209">
                  <c:v>1209.9269999999999</c:v>
                </c:pt>
                <c:pt idx="210">
                  <c:v>1210.9269999999999</c:v>
                </c:pt>
                <c:pt idx="211">
                  <c:v>1211.9269999999999</c:v>
                </c:pt>
                <c:pt idx="212">
                  <c:v>1212.9269999999999</c:v>
                </c:pt>
                <c:pt idx="213">
                  <c:v>1213.9269999999999</c:v>
                </c:pt>
                <c:pt idx="214">
                  <c:v>1214.9269999999999</c:v>
                </c:pt>
                <c:pt idx="215">
                  <c:v>1215.9269999999999</c:v>
                </c:pt>
                <c:pt idx="216">
                  <c:v>1216.9269999999999</c:v>
                </c:pt>
                <c:pt idx="217">
                  <c:v>1217.9269999999999</c:v>
                </c:pt>
                <c:pt idx="218">
                  <c:v>1218.9269999999999</c:v>
                </c:pt>
                <c:pt idx="219">
                  <c:v>1219.9269999999999</c:v>
                </c:pt>
                <c:pt idx="220">
                  <c:v>1220.9269999999999</c:v>
                </c:pt>
                <c:pt idx="221">
                  <c:v>1221.9269999999999</c:v>
                </c:pt>
                <c:pt idx="222">
                  <c:v>1222.9269999999999</c:v>
                </c:pt>
                <c:pt idx="223">
                  <c:v>1223.9269999999999</c:v>
                </c:pt>
                <c:pt idx="224">
                  <c:v>1224.9269999999999</c:v>
                </c:pt>
                <c:pt idx="225">
                  <c:v>1225.9269999999999</c:v>
                </c:pt>
                <c:pt idx="226">
                  <c:v>1226.9269999999999</c:v>
                </c:pt>
                <c:pt idx="227">
                  <c:v>1227.9269999999999</c:v>
                </c:pt>
                <c:pt idx="228">
                  <c:v>1228.9269999999999</c:v>
                </c:pt>
                <c:pt idx="229">
                  <c:v>1229.9269999999999</c:v>
                </c:pt>
                <c:pt idx="230">
                  <c:v>1230.9269999999999</c:v>
                </c:pt>
                <c:pt idx="231">
                  <c:v>1231.9269999999999</c:v>
                </c:pt>
                <c:pt idx="232">
                  <c:v>1232.9269999999999</c:v>
                </c:pt>
                <c:pt idx="233">
                  <c:v>1233.9269999999999</c:v>
                </c:pt>
                <c:pt idx="234">
                  <c:v>1234.9269999999999</c:v>
                </c:pt>
                <c:pt idx="235">
                  <c:v>1235.9269999999999</c:v>
                </c:pt>
                <c:pt idx="236">
                  <c:v>1236.9269999999999</c:v>
                </c:pt>
                <c:pt idx="237">
                  <c:v>1237.9269999999999</c:v>
                </c:pt>
                <c:pt idx="238">
                  <c:v>1238.9269999999999</c:v>
                </c:pt>
                <c:pt idx="239">
                  <c:v>1239.9269999999999</c:v>
                </c:pt>
                <c:pt idx="240">
                  <c:v>1240.9269999999999</c:v>
                </c:pt>
                <c:pt idx="241">
                  <c:v>1241.9269999999999</c:v>
                </c:pt>
                <c:pt idx="242">
                  <c:v>1242.9269999999999</c:v>
                </c:pt>
                <c:pt idx="243">
                  <c:v>1243.9269999999999</c:v>
                </c:pt>
                <c:pt idx="244">
                  <c:v>1244.9269999999999</c:v>
                </c:pt>
                <c:pt idx="245">
                  <c:v>1245.9269999999999</c:v>
                </c:pt>
                <c:pt idx="246">
                  <c:v>1246.9269999999999</c:v>
                </c:pt>
                <c:pt idx="247">
                  <c:v>1247.9269999999999</c:v>
                </c:pt>
                <c:pt idx="248">
                  <c:v>1248.9269999999999</c:v>
                </c:pt>
                <c:pt idx="249">
                  <c:v>1249.9269999999999</c:v>
                </c:pt>
                <c:pt idx="250">
                  <c:v>1250.9269999999999</c:v>
                </c:pt>
                <c:pt idx="251">
                  <c:v>1251.9269999999999</c:v>
                </c:pt>
                <c:pt idx="252">
                  <c:v>1252.9269999999999</c:v>
                </c:pt>
                <c:pt idx="253">
                  <c:v>1253.9269999999999</c:v>
                </c:pt>
                <c:pt idx="254">
                  <c:v>1254.9269999999999</c:v>
                </c:pt>
                <c:pt idx="255">
                  <c:v>1255.9269999999999</c:v>
                </c:pt>
                <c:pt idx="256">
                  <c:v>1256.9269999999999</c:v>
                </c:pt>
                <c:pt idx="257">
                  <c:v>1257.9269999999999</c:v>
                </c:pt>
                <c:pt idx="258">
                  <c:v>1258.9269999999999</c:v>
                </c:pt>
                <c:pt idx="259">
                  <c:v>1259.9269999999999</c:v>
                </c:pt>
                <c:pt idx="260">
                  <c:v>1260.9269999999999</c:v>
                </c:pt>
                <c:pt idx="261">
                  <c:v>1261.9269999999999</c:v>
                </c:pt>
                <c:pt idx="262">
                  <c:v>1262.9269999999999</c:v>
                </c:pt>
                <c:pt idx="263">
                  <c:v>1263.9269999999999</c:v>
                </c:pt>
                <c:pt idx="264">
                  <c:v>1264.9269999999999</c:v>
                </c:pt>
                <c:pt idx="265">
                  <c:v>1265.9269999999999</c:v>
                </c:pt>
                <c:pt idx="266">
                  <c:v>1266.9269999999999</c:v>
                </c:pt>
                <c:pt idx="267">
                  <c:v>1267.9269999999999</c:v>
                </c:pt>
                <c:pt idx="268">
                  <c:v>1268.9269999999999</c:v>
                </c:pt>
                <c:pt idx="269">
                  <c:v>1269.9269999999999</c:v>
                </c:pt>
                <c:pt idx="270">
                  <c:v>1270.9269999999999</c:v>
                </c:pt>
                <c:pt idx="271">
                  <c:v>1271.9269999999999</c:v>
                </c:pt>
                <c:pt idx="272">
                  <c:v>1272.9269999999999</c:v>
                </c:pt>
                <c:pt idx="273">
                  <c:v>1273.9269999999999</c:v>
                </c:pt>
                <c:pt idx="274">
                  <c:v>1274.9269999999999</c:v>
                </c:pt>
                <c:pt idx="275">
                  <c:v>1275.9269999999999</c:v>
                </c:pt>
                <c:pt idx="276">
                  <c:v>1276.9269999999999</c:v>
                </c:pt>
                <c:pt idx="277">
                  <c:v>1277.9269999999999</c:v>
                </c:pt>
                <c:pt idx="278">
                  <c:v>1278.9269999999999</c:v>
                </c:pt>
                <c:pt idx="279">
                  <c:v>1279.9269999999999</c:v>
                </c:pt>
                <c:pt idx="280">
                  <c:v>1280.9269999999999</c:v>
                </c:pt>
                <c:pt idx="281">
                  <c:v>1281.9269999999999</c:v>
                </c:pt>
                <c:pt idx="282">
                  <c:v>1282.9269999999999</c:v>
                </c:pt>
                <c:pt idx="283">
                  <c:v>1283.9269999999999</c:v>
                </c:pt>
                <c:pt idx="284">
                  <c:v>1284.9269999999999</c:v>
                </c:pt>
                <c:pt idx="285">
                  <c:v>1285.9269999999999</c:v>
                </c:pt>
                <c:pt idx="286">
                  <c:v>1286.9269999999999</c:v>
                </c:pt>
                <c:pt idx="287">
                  <c:v>1287.9269999999999</c:v>
                </c:pt>
                <c:pt idx="288">
                  <c:v>1288.9269999999999</c:v>
                </c:pt>
                <c:pt idx="289">
                  <c:v>1289.9269999999999</c:v>
                </c:pt>
                <c:pt idx="290">
                  <c:v>1290.9269999999999</c:v>
                </c:pt>
                <c:pt idx="291">
                  <c:v>1291.9269999999999</c:v>
                </c:pt>
                <c:pt idx="292">
                  <c:v>1292.9269999999999</c:v>
                </c:pt>
                <c:pt idx="293">
                  <c:v>1293.9269999999999</c:v>
                </c:pt>
                <c:pt idx="294">
                  <c:v>1294.9269999999999</c:v>
                </c:pt>
                <c:pt idx="295">
                  <c:v>1295.9269999999999</c:v>
                </c:pt>
                <c:pt idx="296">
                  <c:v>1296.9269999999999</c:v>
                </c:pt>
                <c:pt idx="297">
                  <c:v>1297.9269999999999</c:v>
                </c:pt>
                <c:pt idx="298">
                  <c:v>1298.9269999999999</c:v>
                </c:pt>
                <c:pt idx="299">
                  <c:v>1299.9269999999999</c:v>
                </c:pt>
                <c:pt idx="300">
                  <c:v>1300.9269999999999</c:v>
                </c:pt>
                <c:pt idx="301">
                  <c:v>1301.9269999999999</c:v>
                </c:pt>
                <c:pt idx="302">
                  <c:v>1302.9269999999999</c:v>
                </c:pt>
                <c:pt idx="303">
                  <c:v>1303.9269999999999</c:v>
                </c:pt>
                <c:pt idx="304">
                  <c:v>1304.9269999999999</c:v>
                </c:pt>
                <c:pt idx="305">
                  <c:v>1305.9269999999999</c:v>
                </c:pt>
                <c:pt idx="306">
                  <c:v>1306.9269999999999</c:v>
                </c:pt>
                <c:pt idx="307">
                  <c:v>1307.9269999999999</c:v>
                </c:pt>
                <c:pt idx="308">
                  <c:v>1308.9269999999999</c:v>
                </c:pt>
                <c:pt idx="309">
                  <c:v>1309.9269999999999</c:v>
                </c:pt>
                <c:pt idx="310">
                  <c:v>1310.9269999999999</c:v>
                </c:pt>
                <c:pt idx="311">
                  <c:v>1311.9269999999999</c:v>
                </c:pt>
                <c:pt idx="312">
                  <c:v>1312.9269999999999</c:v>
                </c:pt>
                <c:pt idx="313">
                  <c:v>1313.9269999999999</c:v>
                </c:pt>
                <c:pt idx="314">
                  <c:v>1314.9269999999999</c:v>
                </c:pt>
                <c:pt idx="315">
                  <c:v>1315.9269999999999</c:v>
                </c:pt>
                <c:pt idx="316">
                  <c:v>1316.9269999999999</c:v>
                </c:pt>
                <c:pt idx="317">
                  <c:v>1317.9269999999999</c:v>
                </c:pt>
                <c:pt idx="318">
                  <c:v>1318.9269999999999</c:v>
                </c:pt>
                <c:pt idx="319">
                  <c:v>1319.9269999999999</c:v>
                </c:pt>
                <c:pt idx="320">
                  <c:v>1320.9269999999999</c:v>
                </c:pt>
                <c:pt idx="321">
                  <c:v>1321.9269999999999</c:v>
                </c:pt>
                <c:pt idx="322">
                  <c:v>1322.9269999999999</c:v>
                </c:pt>
                <c:pt idx="323">
                  <c:v>1323.9269999999999</c:v>
                </c:pt>
                <c:pt idx="324">
                  <c:v>1324.9269999999999</c:v>
                </c:pt>
                <c:pt idx="325">
                  <c:v>1325.9269999999999</c:v>
                </c:pt>
                <c:pt idx="326">
                  <c:v>1326.9269999999999</c:v>
                </c:pt>
                <c:pt idx="327">
                  <c:v>1327.9269999999999</c:v>
                </c:pt>
                <c:pt idx="328">
                  <c:v>1328.9269999999999</c:v>
                </c:pt>
                <c:pt idx="329">
                  <c:v>1329.9269999999999</c:v>
                </c:pt>
                <c:pt idx="330">
                  <c:v>1330.9269999999999</c:v>
                </c:pt>
                <c:pt idx="331">
                  <c:v>1331.9269999999999</c:v>
                </c:pt>
                <c:pt idx="332">
                  <c:v>1332.9269999999999</c:v>
                </c:pt>
                <c:pt idx="333">
                  <c:v>1333.9269999999999</c:v>
                </c:pt>
                <c:pt idx="334">
                  <c:v>1334.9269999999999</c:v>
                </c:pt>
                <c:pt idx="335">
                  <c:v>1335.9269999999999</c:v>
                </c:pt>
                <c:pt idx="336">
                  <c:v>1336.9269999999999</c:v>
                </c:pt>
                <c:pt idx="337">
                  <c:v>1337.9269999999999</c:v>
                </c:pt>
                <c:pt idx="338">
                  <c:v>1338.9269999999999</c:v>
                </c:pt>
                <c:pt idx="339">
                  <c:v>1339.9269999999999</c:v>
                </c:pt>
                <c:pt idx="340">
                  <c:v>1340.9269999999999</c:v>
                </c:pt>
                <c:pt idx="341">
                  <c:v>1341.9269999999999</c:v>
                </c:pt>
                <c:pt idx="342">
                  <c:v>1342.9269999999999</c:v>
                </c:pt>
                <c:pt idx="343">
                  <c:v>1343.9269999999999</c:v>
                </c:pt>
                <c:pt idx="344">
                  <c:v>1344.9269999999999</c:v>
                </c:pt>
                <c:pt idx="345">
                  <c:v>1345.9269999999999</c:v>
                </c:pt>
                <c:pt idx="346">
                  <c:v>1346.9269999999999</c:v>
                </c:pt>
                <c:pt idx="347">
                  <c:v>1347.9269999999999</c:v>
                </c:pt>
                <c:pt idx="348">
                  <c:v>1348.9269999999999</c:v>
                </c:pt>
                <c:pt idx="349">
                  <c:v>1349.9269999999999</c:v>
                </c:pt>
                <c:pt idx="350">
                  <c:v>1350.9269999999999</c:v>
                </c:pt>
                <c:pt idx="351">
                  <c:v>1351.9269999999999</c:v>
                </c:pt>
                <c:pt idx="352">
                  <c:v>1352.9269999999999</c:v>
                </c:pt>
                <c:pt idx="353">
                  <c:v>1353.9269999999999</c:v>
                </c:pt>
                <c:pt idx="354">
                  <c:v>1354.9269999999999</c:v>
                </c:pt>
                <c:pt idx="355">
                  <c:v>1355.9269999999999</c:v>
                </c:pt>
                <c:pt idx="356">
                  <c:v>1356.9269999999999</c:v>
                </c:pt>
                <c:pt idx="357">
                  <c:v>1357.9269999999999</c:v>
                </c:pt>
                <c:pt idx="358">
                  <c:v>1358.9269999999999</c:v>
                </c:pt>
                <c:pt idx="359">
                  <c:v>1359.9269999999999</c:v>
                </c:pt>
                <c:pt idx="360">
                  <c:v>1360.9269999999999</c:v>
                </c:pt>
                <c:pt idx="361">
                  <c:v>1361.9269999999999</c:v>
                </c:pt>
                <c:pt idx="362">
                  <c:v>1362.9269999999999</c:v>
                </c:pt>
                <c:pt idx="363">
                  <c:v>1363.9269999999999</c:v>
                </c:pt>
                <c:pt idx="364">
                  <c:v>1364.9269999999999</c:v>
                </c:pt>
                <c:pt idx="365">
                  <c:v>1365.9269999999999</c:v>
                </c:pt>
                <c:pt idx="366">
                  <c:v>1366.9269999999999</c:v>
                </c:pt>
                <c:pt idx="367">
                  <c:v>1367.9269999999999</c:v>
                </c:pt>
                <c:pt idx="368">
                  <c:v>1368.9269999999999</c:v>
                </c:pt>
                <c:pt idx="369">
                  <c:v>1369.9269999999999</c:v>
                </c:pt>
                <c:pt idx="370">
                  <c:v>1370.9269999999999</c:v>
                </c:pt>
                <c:pt idx="371">
                  <c:v>1371.9269999999999</c:v>
                </c:pt>
                <c:pt idx="372">
                  <c:v>1372.9269999999999</c:v>
                </c:pt>
                <c:pt idx="373">
                  <c:v>1373.9269999999999</c:v>
                </c:pt>
                <c:pt idx="374">
                  <c:v>1374.9269999999999</c:v>
                </c:pt>
                <c:pt idx="375">
                  <c:v>1375.9269999999999</c:v>
                </c:pt>
                <c:pt idx="376">
                  <c:v>1376.9269999999999</c:v>
                </c:pt>
                <c:pt idx="377">
                  <c:v>1377.9269999999999</c:v>
                </c:pt>
                <c:pt idx="378">
                  <c:v>1378.9269999999999</c:v>
                </c:pt>
                <c:pt idx="379">
                  <c:v>1379.9269999999999</c:v>
                </c:pt>
                <c:pt idx="380">
                  <c:v>1380.9269999999999</c:v>
                </c:pt>
                <c:pt idx="381">
                  <c:v>1381.9269999999999</c:v>
                </c:pt>
                <c:pt idx="382">
                  <c:v>1382.9269999999999</c:v>
                </c:pt>
                <c:pt idx="383">
                  <c:v>1383.9269999999999</c:v>
                </c:pt>
                <c:pt idx="384">
                  <c:v>1384.9269999999999</c:v>
                </c:pt>
                <c:pt idx="385">
                  <c:v>1385.9269999999999</c:v>
                </c:pt>
                <c:pt idx="386">
                  <c:v>1386.9269999999999</c:v>
                </c:pt>
                <c:pt idx="387">
                  <c:v>1387.9269999999999</c:v>
                </c:pt>
                <c:pt idx="388">
                  <c:v>1388.9269999999999</c:v>
                </c:pt>
                <c:pt idx="389">
                  <c:v>1389.9269999999999</c:v>
                </c:pt>
                <c:pt idx="390">
                  <c:v>1390.9269999999999</c:v>
                </c:pt>
                <c:pt idx="391">
                  <c:v>1391.9269999999999</c:v>
                </c:pt>
                <c:pt idx="392">
                  <c:v>1392.9269999999999</c:v>
                </c:pt>
                <c:pt idx="393">
                  <c:v>1393.9269999999999</c:v>
                </c:pt>
                <c:pt idx="394">
                  <c:v>1394.9269999999999</c:v>
                </c:pt>
                <c:pt idx="395">
                  <c:v>1395.9269999999999</c:v>
                </c:pt>
                <c:pt idx="396">
                  <c:v>1396.9269999999999</c:v>
                </c:pt>
                <c:pt idx="397">
                  <c:v>1397.9269999999999</c:v>
                </c:pt>
                <c:pt idx="398">
                  <c:v>1398.9269999999999</c:v>
                </c:pt>
              </c:numCache>
            </c:numRef>
          </c:xVal>
          <c:yVal>
            <c:numRef>
              <c:f>Deconvolution!$R$11:$R$409</c:f>
              <c:numCache>
                <c:formatCode>General</c:formatCode>
                <c:ptCount val="399"/>
                <c:pt idx="0">
                  <c:v>-5.2861855951843228E-2</c:v>
                </c:pt>
                <c:pt idx="1">
                  <c:v>-4.7752328236369324E-2</c:v>
                </c:pt>
                <c:pt idx="2">
                  <c:v>-3.7226465058329383E-2</c:v>
                </c:pt>
                <c:pt idx="3">
                  <c:v>-5.1832648226913913E-2</c:v>
                </c:pt>
                <c:pt idx="4">
                  <c:v>-3.6777521576249139E-2</c:v>
                </c:pt>
                <c:pt idx="5">
                  <c:v>-2.7001582466843366E-2</c:v>
                </c:pt>
                <c:pt idx="6">
                  <c:v>-2.7531484222892422E-2</c:v>
                </c:pt>
                <c:pt idx="7">
                  <c:v>-3.3571652121442641E-2</c:v>
                </c:pt>
                <c:pt idx="8">
                  <c:v>-2.3834351317823632E-2</c:v>
                </c:pt>
                <c:pt idx="9">
                  <c:v>-1.2006768011622704E-2</c:v>
                </c:pt>
                <c:pt idx="10">
                  <c:v>-1.6960230598987547E-2</c:v>
                </c:pt>
                <c:pt idx="11">
                  <c:v>-3.8966193342450106E-3</c:v>
                </c:pt>
                <c:pt idx="12">
                  <c:v>-5.8168134230970336E-3</c:v>
                </c:pt>
                <c:pt idx="13">
                  <c:v>-1.2601408493810751E-2</c:v>
                </c:pt>
                <c:pt idx="14">
                  <c:v>-7.4321396899053038E-3</c:v>
                </c:pt>
                <c:pt idx="15">
                  <c:v>3.1928208106369871E-3</c:v>
                </c:pt>
                <c:pt idx="16">
                  <c:v>-3.3659819919483747E-3</c:v>
                </c:pt>
                <c:pt idx="17">
                  <c:v>-2.473690489788849E-3</c:v>
                </c:pt>
                <c:pt idx="18">
                  <c:v>1.0505723978849857E-2</c:v>
                </c:pt>
                <c:pt idx="19">
                  <c:v>3.4130478241680695E-3</c:v>
                </c:pt>
                <c:pt idx="20">
                  <c:v>6.5393039397797503E-3</c:v>
                </c:pt>
                <c:pt idx="21">
                  <c:v>9.0320827157943651E-3</c:v>
                </c:pt>
                <c:pt idx="22">
                  <c:v>1.0353761318967147E-2</c:v>
                </c:pt>
                <c:pt idx="23">
                  <c:v>1.5853523160795024E-2</c:v>
                </c:pt>
                <c:pt idx="24">
                  <c:v>1.909382242055413E-2</c:v>
                </c:pt>
                <c:pt idx="25">
                  <c:v>1.5986604799261395E-2</c:v>
                </c:pt>
                <c:pt idx="26">
                  <c:v>3.1958988309492842E-3</c:v>
                </c:pt>
                <c:pt idx="27">
                  <c:v>7.0035804762754728E-3</c:v>
                </c:pt>
                <c:pt idx="28">
                  <c:v>1.0418360492461698E-2</c:v>
                </c:pt>
                <c:pt idx="29">
                  <c:v>5.4415518545412045E-3</c:v>
                </c:pt>
                <c:pt idx="30">
                  <c:v>1.0436937874781727E-2</c:v>
                </c:pt>
                <c:pt idx="31">
                  <c:v>1.525803055575492E-2</c:v>
                </c:pt>
                <c:pt idx="32">
                  <c:v>2.1728229558369838E-3</c:v>
                </c:pt>
                <c:pt idx="33">
                  <c:v>8.8112996903412233E-3</c:v>
                </c:pt>
                <c:pt idx="34">
                  <c:v>6.1061618414498531E-3</c:v>
                </c:pt>
                <c:pt idx="35">
                  <c:v>6.0860089547160046E-3</c:v>
                </c:pt>
                <c:pt idx="36">
                  <c:v>5.537105765127337E-3</c:v>
                </c:pt>
                <c:pt idx="37">
                  <c:v>3.283375382435505E-3</c:v>
                </c:pt>
                <c:pt idx="38">
                  <c:v>2.1001604986798927E-3</c:v>
                </c:pt>
                <c:pt idx="39">
                  <c:v>6.6661400989406205E-3</c:v>
                </c:pt>
                <c:pt idx="40">
                  <c:v>5.7584155655036051E-3</c:v>
                </c:pt>
                <c:pt idx="41">
                  <c:v>-3.6767275064897298E-4</c:v>
                </c:pt>
                <c:pt idx="42">
                  <c:v>-3.4016271448760182E-3</c:v>
                </c:pt>
                <c:pt idx="43">
                  <c:v>1.8701824850494431E-3</c:v>
                </c:pt>
                <c:pt idx="44">
                  <c:v>-8.192596765056237E-3</c:v>
                </c:pt>
                <c:pt idx="45">
                  <c:v>-1.2303977562683643E-2</c:v>
                </c:pt>
                <c:pt idx="46">
                  <c:v>-4.1612802421155948E-3</c:v>
                </c:pt>
                <c:pt idx="47">
                  <c:v>-1.1266871623247687E-2</c:v>
                </c:pt>
                <c:pt idx="48">
                  <c:v>-2.3310699636811094E-2</c:v>
                </c:pt>
                <c:pt idx="49">
                  <c:v>-1.9677163579423285E-2</c:v>
                </c:pt>
                <c:pt idx="50">
                  <c:v>-2.5550773233108504E-2</c:v>
                </c:pt>
                <c:pt idx="51">
                  <c:v>-2.5028852389843315E-2</c:v>
                </c:pt>
                <c:pt idx="52">
                  <c:v>-2.7003139734905202E-2</c:v>
                </c:pt>
                <c:pt idx="53">
                  <c:v>-2.356417752357276E-2</c:v>
                </c:pt>
                <c:pt idx="54">
                  <c:v>-2.9491578546934183E-2</c:v>
                </c:pt>
                <c:pt idx="55">
                  <c:v>-3.126545932280933E-2</c:v>
                </c:pt>
                <c:pt idx="56">
                  <c:v>-3.3840863562392798E-2</c:v>
                </c:pt>
                <c:pt idx="57">
                  <c:v>-3.2824529991888673E-2</c:v>
                </c:pt>
                <c:pt idx="58">
                  <c:v>-3.0682524135029032E-2</c:v>
                </c:pt>
                <c:pt idx="59">
                  <c:v>-1.7941581284868557E-2</c:v>
                </c:pt>
                <c:pt idx="60">
                  <c:v>-2.0785508239443251E-2</c:v>
                </c:pt>
                <c:pt idx="61">
                  <c:v>-3.0753324325213049E-2</c:v>
                </c:pt>
                <c:pt idx="62">
                  <c:v>-2.567782801250118E-2</c:v>
                </c:pt>
                <c:pt idx="63">
                  <c:v>-2.118496114085211E-2</c:v>
                </c:pt>
                <c:pt idx="64">
                  <c:v>-2.6763461970030433E-2</c:v>
                </c:pt>
                <c:pt idx="65">
                  <c:v>-2.1217199175350476E-2</c:v>
                </c:pt>
                <c:pt idx="66">
                  <c:v>-2.833275146285541E-2</c:v>
                </c:pt>
                <c:pt idx="67">
                  <c:v>-3.0113025337756394E-2</c:v>
                </c:pt>
                <c:pt idx="68">
                  <c:v>-2.2836112664547659E-2</c:v>
                </c:pt>
                <c:pt idx="69">
                  <c:v>-2.2130503494366738E-2</c:v>
                </c:pt>
                <c:pt idx="70">
                  <c:v>-2.0295664616727271E-2</c:v>
                </c:pt>
                <c:pt idx="71">
                  <c:v>-2.2409398913893708E-2</c:v>
                </c:pt>
                <c:pt idx="72">
                  <c:v>-1.6490739479858019E-2</c:v>
                </c:pt>
                <c:pt idx="73">
                  <c:v>-1.7879897018046598E-2</c:v>
                </c:pt>
                <c:pt idx="74">
                  <c:v>-1.999807700446854E-2</c:v>
                </c:pt>
                <c:pt idx="75">
                  <c:v>-1.9163287033486687E-2</c:v>
                </c:pt>
                <c:pt idx="76">
                  <c:v>-1.9024623540088381E-2</c:v>
                </c:pt>
                <c:pt idx="77">
                  <c:v>-2.8495599946740446E-2</c:v>
                </c:pt>
                <c:pt idx="78">
                  <c:v>-2.6215539456951542E-2</c:v>
                </c:pt>
                <c:pt idx="79">
                  <c:v>-2.4135782212452161E-2</c:v>
                </c:pt>
                <c:pt idx="80">
                  <c:v>-2.2159676678709772E-2</c:v>
                </c:pt>
                <c:pt idx="81">
                  <c:v>-1.6769906898471243E-2</c:v>
                </c:pt>
                <c:pt idx="82">
                  <c:v>-2.3116563628294617E-2</c:v>
                </c:pt>
                <c:pt idx="83">
                  <c:v>-1.9838073803129852E-2</c:v>
                </c:pt>
                <c:pt idx="84">
                  <c:v>-8.1379031205499608E-3</c:v>
                </c:pt>
                <c:pt idx="85">
                  <c:v>-1.5813384565284139E-3</c:v>
                </c:pt>
                <c:pt idx="86">
                  <c:v>6.6439298773701694E-7</c:v>
                </c:pt>
                <c:pt idx="87">
                  <c:v>-3.7926569608932592E-3</c:v>
                </c:pt>
                <c:pt idx="88">
                  <c:v>-1.573295333840985E-3</c:v>
                </c:pt>
                <c:pt idx="89">
                  <c:v>-8.9689677574271709E-3</c:v>
                </c:pt>
                <c:pt idx="90">
                  <c:v>3.6357767536832064E-3</c:v>
                </c:pt>
                <c:pt idx="91">
                  <c:v>-5.582451484430484E-3</c:v>
                </c:pt>
                <c:pt idx="92">
                  <c:v>-7.2371857871000866E-3</c:v>
                </c:pt>
                <c:pt idx="93">
                  <c:v>-8.3560091580701101E-3</c:v>
                </c:pt>
                <c:pt idx="94">
                  <c:v>-7.0321491164246908E-3</c:v>
                </c:pt>
                <c:pt idx="95">
                  <c:v>-1.3905336810209334E-2</c:v>
                </c:pt>
                <c:pt idx="96">
                  <c:v>-1.7609567114688307E-2</c:v>
                </c:pt>
                <c:pt idx="97">
                  <c:v>-8.8200972444685277E-3</c:v>
                </c:pt>
                <c:pt idx="98">
                  <c:v>-1.7175278222212542E-2</c:v>
                </c:pt>
                <c:pt idx="99">
                  <c:v>-2.3014614782052467E-2</c:v>
                </c:pt>
                <c:pt idx="100">
                  <c:v>-2.330929088827749E-2</c:v>
                </c:pt>
                <c:pt idx="101">
                  <c:v>-1.9385656211893476E-2</c:v>
                </c:pt>
                <c:pt idx="102">
                  <c:v>-2.0711676905952991E-2</c:v>
                </c:pt>
                <c:pt idx="103">
                  <c:v>-2.4034666216254719E-2</c:v>
                </c:pt>
                <c:pt idx="104">
                  <c:v>-1.8844397316149397E-2</c:v>
                </c:pt>
                <c:pt idx="105">
                  <c:v>-2.4487058297822939E-2</c:v>
                </c:pt>
                <c:pt idx="106">
                  <c:v>-2.0454310274514276E-2</c:v>
                </c:pt>
                <c:pt idx="107">
                  <c:v>-2.0042674403942362E-2</c:v>
                </c:pt>
                <c:pt idx="108">
                  <c:v>-2.9893838495757885E-2</c:v>
                </c:pt>
                <c:pt idx="109">
                  <c:v>-2.0981400334161071E-2</c:v>
                </c:pt>
                <c:pt idx="110">
                  <c:v>-1.9572910432744672E-2</c:v>
                </c:pt>
                <c:pt idx="111">
                  <c:v>-1.5112318742902087E-2</c:v>
                </c:pt>
                <c:pt idx="112">
                  <c:v>-8.4908156716863026E-3</c:v>
                </c:pt>
                <c:pt idx="113">
                  <c:v>-5.5150182095986544E-3</c:v>
                </c:pt>
                <c:pt idx="114">
                  <c:v>1.0024958563548125E-3</c:v>
                </c:pt>
                <c:pt idx="115">
                  <c:v>-3.9702388945506151E-3</c:v>
                </c:pt>
                <c:pt idx="116">
                  <c:v>2.7933786100202695E-3</c:v>
                </c:pt>
                <c:pt idx="117">
                  <c:v>6.5184659109545073E-3</c:v>
                </c:pt>
                <c:pt idx="118">
                  <c:v>7.549541565556428E-3</c:v>
                </c:pt>
                <c:pt idx="119">
                  <c:v>1.8830883696829392E-2</c:v>
                </c:pt>
                <c:pt idx="120">
                  <c:v>2.2129018880503004E-2</c:v>
                </c:pt>
                <c:pt idx="121">
                  <c:v>7.5050543408692327E-3</c:v>
                </c:pt>
                <c:pt idx="122">
                  <c:v>1.5812431292866691E-2</c:v>
                </c:pt>
                <c:pt idx="123">
                  <c:v>1.9547573053657175E-2</c:v>
                </c:pt>
                <c:pt idx="124">
                  <c:v>3.6007158398723149E-2</c:v>
                </c:pt>
                <c:pt idx="125">
                  <c:v>2.1080062706290814E-2</c:v>
                </c:pt>
                <c:pt idx="126">
                  <c:v>3.1878268074358118E-2</c:v>
                </c:pt>
                <c:pt idx="127">
                  <c:v>2.9607106087842894E-2</c:v>
                </c:pt>
                <c:pt idx="128">
                  <c:v>2.0390677501580967E-2</c:v>
                </c:pt>
                <c:pt idx="129">
                  <c:v>3.8018229238750756E-2</c:v>
                </c:pt>
                <c:pt idx="130">
                  <c:v>2.4070984553011154E-2</c:v>
                </c:pt>
                <c:pt idx="131">
                  <c:v>2.2833051036930563E-2</c:v>
                </c:pt>
                <c:pt idx="132">
                  <c:v>3.9596678511831129E-2</c:v>
                </c:pt>
                <c:pt idx="133">
                  <c:v>3.3854424631878821E-2</c:v>
                </c:pt>
                <c:pt idx="134">
                  <c:v>2.925732730176156E-2</c:v>
                </c:pt>
                <c:pt idx="135">
                  <c:v>2.766938305451605E-2</c:v>
                </c:pt>
                <c:pt idx="136">
                  <c:v>3.404423865344075E-2</c:v>
                </c:pt>
                <c:pt idx="137">
                  <c:v>2.6940879327121969E-2</c:v>
                </c:pt>
                <c:pt idx="138">
                  <c:v>2.9812418243463146E-2</c:v>
                </c:pt>
                <c:pt idx="139">
                  <c:v>1.8021084025436895E-2</c:v>
                </c:pt>
                <c:pt idx="140">
                  <c:v>1.8520121160737979E-2</c:v>
                </c:pt>
                <c:pt idx="141">
                  <c:v>1.1302190725778427E-2</c:v>
                </c:pt>
                <c:pt idx="142">
                  <c:v>1.3028334876631575E-2</c:v>
                </c:pt>
                <c:pt idx="143">
                  <c:v>6.8737026323262285E-3</c:v>
                </c:pt>
                <c:pt idx="144">
                  <c:v>1.3230823134867453E-2</c:v>
                </c:pt>
                <c:pt idx="145">
                  <c:v>1.6708844392279598E-2</c:v>
                </c:pt>
                <c:pt idx="146">
                  <c:v>4.5842542808425257E-3</c:v>
                </c:pt>
                <c:pt idx="147">
                  <c:v>-2.3769659299275325E-3</c:v>
                </c:pt>
                <c:pt idx="148">
                  <c:v>4.5073828987884923E-5</c:v>
                </c:pt>
                <c:pt idx="149">
                  <c:v>3.7428579849829724E-3</c:v>
                </c:pt>
                <c:pt idx="150">
                  <c:v>2.8274242193715438E-4</c:v>
                </c:pt>
                <c:pt idx="151">
                  <c:v>-5.2917972532284807E-4</c:v>
                </c:pt>
                <c:pt idx="152">
                  <c:v>-4.7784847006426823E-3</c:v>
                </c:pt>
                <c:pt idx="153">
                  <c:v>-6.3787660521037459E-3</c:v>
                </c:pt>
                <c:pt idx="154">
                  <c:v>-1.1237029356702344E-2</c:v>
                </c:pt>
                <c:pt idx="155">
                  <c:v>-8.6413860211287385E-4</c:v>
                </c:pt>
                <c:pt idx="156">
                  <c:v>-1.1923160376380082E-2</c:v>
                </c:pt>
                <c:pt idx="157">
                  <c:v>-1.2754421591331777E-2</c:v>
                </c:pt>
                <c:pt idx="158">
                  <c:v>-5.796844784999422E-3</c:v>
                </c:pt>
                <c:pt idx="159">
                  <c:v>-8.8935127947205039E-3</c:v>
                </c:pt>
                <c:pt idx="160">
                  <c:v>-2.248828981565687E-2</c:v>
                </c:pt>
                <c:pt idx="161">
                  <c:v>-1.422572584053805E-2</c:v>
                </c:pt>
                <c:pt idx="162">
                  <c:v>-1.4904108332574495E-2</c:v>
                </c:pt>
                <c:pt idx="163">
                  <c:v>-2.3015733552993911E-2</c:v>
                </c:pt>
                <c:pt idx="164">
                  <c:v>-1.251826390970745E-2</c:v>
                </c:pt>
                <c:pt idx="165">
                  <c:v>-1.5365035610868993E-2</c:v>
                </c:pt>
                <c:pt idx="166">
                  <c:v>-1.1981693083208622E-2</c:v>
                </c:pt>
                <c:pt idx="167">
                  <c:v>-8.3932674758724346E-3</c:v>
                </c:pt>
                <c:pt idx="168">
                  <c:v>-2.01329020253187E-2</c:v>
                </c:pt>
                <c:pt idx="169">
                  <c:v>-2.5666828774027373E-2</c:v>
                </c:pt>
                <c:pt idx="170">
                  <c:v>-1.702734476419776E-2</c:v>
                </c:pt>
                <c:pt idx="171">
                  <c:v>-2.5157183822343665E-2</c:v>
                </c:pt>
                <c:pt idx="172">
                  <c:v>-2.739133215473144E-2</c:v>
                </c:pt>
                <c:pt idx="173">
                  <c:v>-3.3939529074337837E-2</c:v>
                </c:pt>
                <c:pt idx="174">
                  <c:v>-3.2490958396254044E-2</c:v>
                </c:pt>
                <c:pt idx="175">
                  <c:v>-3.6561142907077127E-2</c:v>
                </c:pt>
                <c:pt idx="176">
                  <c:v>-2.6710224969027863E-2</c:v>
                </c:pt>
                <c:pt idx="177">
                  <c:v>-1.996774520552469E-2</c:v>
                </c:pt>
                <c:pt idx="178">
                  <c:v>-3.044260597794235E-2</c:v>
                </c:pt>
                <c:pt idx="179">
                  <c:v>-3.7892561414902826E-2</c:v>
                </c:pt>
                <c:pt idx="180">
                  <c:v>-2.919676172458896E-2</c:v>
                </c:pt>
                <c:pt idx="181">
                  <c:v>-2.9900004125227753E-2</c:v>
                </c:pt>
                <c:pt idx="182">
                  <c:v>-2.6316042825546671E-2</c:v>
                </c:pt>
                <c:pt idx="183">
                  <c:v>-3.6536175654614311E-2</c:v>
                </c:pt>
                <c:pt idx="184">
                  <c:v>-3.0121841748011136E-2</c:v>
                </c:pt>
                <c:pt idx="185">
                  <c:v>-4.3551200486580566E-2</c:v>
                </c:pt>
                <c:pt idx="186">
                  <c:v>-4.2698591288061749E-2</c:v>
                </c:pt>
                <c:pt idx="187">
                  <c:v>-3.8844880191839959E-2</c:v>
                </c:pt>
                <c:pt idx="188">
                  <c:v>-4.8727602000976589E-2</c:v>
                </c:pt>
                <c:pt idx="189">
                  <c:v>-4.7220182550499867E-2</c:v>
                </c:pt>
                <c:pt idx="190">
                  <c:v>-5.6333998144460828E-2</c:v>
                </c:pt>
                <c:pt idx="191">
                  <c:v>-5.9025340605197485E-2</c:v>
                </c:pt>
                <c:pt idx="192">
                  <c:v>-6.1850811651051441E-2</c:v>
                </c:pt>
                <c:pt idx="193">
                  <c:v>-6.2240822739588086E-2</c:v>
                </c:pt>
                <c:pt idx="194">
                  <c:v>-6.1726911747945756E-2</c:v>
                </c:pt>
                <c:pt idx="195">
                  <c:v>-6.5998463656254724E-2</c:v>
                </c:pt>
                <c:pt idx="196">
                  <c:v>-6.6998150180098026E-2</c:v>
                </c:pt>
                <c:pt idx="197">
                  <c:v>-6.6065402211313629E-2</c:v>
                </c:pt>
                <c:pt idx="198">
                  <c:v>-6.9704129100336409E-2</c:v>
                </c:pt>
                <c:pt idx="199">
                  <c:v>-5.679243386975763E-2</c:v>
                </c:pt>
                <c:pt idx="200">
                  <c:v>-5.2028940502957255E-2</c:v>
                </c:pt>
                <c:pt idx="201">
                  <c:v>-6.0194329535903757E-2</c:v>
                </c:pt>
                <c:pt idx="202">
                  <c:v>-6.4028875942941266E-2</c:v>
                </c:pt>
                <c:pt idx="203">
                  <c:v>-5.9028031220679456E-2</c:v>
                </c:pt>
                <c:pt idx="204">
                  <c:v>-5.0089129321967629E-2</c:v>
                </c:pt>
                <c:pt idx="205">
                  <c:v>-4.6906098933180207E-2</c:v>
                </c:pt>
                <c:pt idx="206">
                  <c:v>-4.6982174620646022E-2</c:v>
                </c:pt>
                <c:pt idx="207">
                  <c:v>-4.5739068102129021E-2</c:v>
                </c:pt>
                <c:pt idx="208">
                  <c:v>-4.5568474943964432E-2</c:v>
                </c:pt>
                <c:pt idx="209">
                  <c:v>-4.2935111132400339E-2</c:v>
                </c:pt>
                <c:pt idx="210">
                  <c:v>-3.4953939044950699E-2</c:v>
                </c:pt>
                <c:pt idx="211">
                  <c:v>-3.3338233655149541E-2</c:v>
                </c:pt>
                <c:pt idx="212">
                  <c:v>-2.7046489022294118E-2</c:v>
                </c:pt>
                <c:pt idx="213">
                  <c:v>-3.494866446886169E-2</c:v>
                </c:pt>
                <c:pt idx="214">
                  <c:v>-3.6037272964266842E-2</c:v>
                </c:pt>
                <c:pt idx="215">
                  <c:v>-2.2502373059793523E-2</c:v>
                </c:pt>
                <c:pt idx="216">
                  <c:v>-3.0890625582431497E-2</c:v>
                </c:pt>
                <c:pt idx="217">
                  <c:v>-2.6149847988274244E-2</c:v>
                </c:pt>
                <c:pt idx="218">
                  <c:v>-1.9305598193619655E-2</c:v>
                </c:pt>
                <c:pt idx="219">
                  <c:v>-1.1928483075747343E-2</c:v>
                </c:pt>
                <c:pt idx="220">
                  <c:v>-1.3904679596168812E-2</c:v>
                </c:pt>
                <c:pt idx="221">
                  <c:v>-7.2194962254656936E-3</c:v>
                </c:pt>
                <c:pt idx="222">
                  <c:v>-7.2090172003600461E-3</c:v>
                </c:pt>
                <c:pt idx="223">
                  <c:v>6.7020710938683337E-3</c:v>
                </c:pt>
                <c:pt idx="224">
                  <c:v>3.4067457593092154E-3</c:v>
                </c:pt>
                <c:pt idx="225">
                  <c:v>6.5169012155601447E-3</c:v>
                </c:pt>
                <c:pt idx="226">
                  <c:v>1.6928380871399584E-2</c:v>
                </c:pt>
                <c:pt idx="227">
                  <c:v>1.4790262835982837E-2</c:v>
                </c:pt>
                <c:pt idx="228">
                  <c:v>1.3955798858436008E-2</c:v>
                </c:pt>
                <c:pt idx="229">
                  <c:v>1.9615635813447385E-2</c:v>
                </c:pt>
                <c:pt idx="230">
                  <c:v>2.3158778667783819E-2</c:v>
                </c:pt>
                <c:pt idx="231">
                  <c:v>2.3720343077641592E-2</c:v>
                </c:pt>
                <c:pt idx="232">
                  <c:v>3.1789615140460414E-2</c:v>
                </c:pt>
                <c:pt idx="233">
                  <c:v>4.0835060578328752E-2</c:v>
                </c:pt>
                <c:pt idx="234">
                  <c:v>5.1175431570667618E-2</c:v>
                </c:pt>
                <c:pt idx="235">
                  <c:v>4.811303249020793E-2</c:v>
                </c:pt>
                <c:pt idx="236">
                  <c:v>3.9846087938625097E-2</c:v>
                </c:pt>
                <c:pt idx="237">
                  <c:v>4.7926366817460986E-2</c:v>
                </c:pt>
                <c:pt idx="238">
                  <c:v>6.2277479378207046E-2</c:v>
                </c:pt>
                <c:pt idx="239">
                  <c:v>5.3419304455250005E-2</c:v>
                </c:pt>
                <c:pt idx="240">
                  <c:v>5.6691170655948087E-2</c:v>
                </c:pt>
                <c:pt idx="241">
                  <c:v>5.5064187093886385E-2</c:v>
                </c:pt>
                <c:pt idx="242">
                  <c:v>6.0463963593963221E-2</c:v>
                </c:pt>
                <c:pt idx="243">
                  <c:v>6.2701597161106459E-2</c:v>
                </c:pt>
                <c:pt idx="244">
                  <c:v>6.4978004764225217E-2</c:v>
                </c:pt>
                <c:pt idx="245">
                  <c:v>6.2101961909701409E-2</c:v>
                </c:pt>
                <c:pt idx="246">
                  <c:v>7.3725456004841261E-2</c:v>
                </c:pt>
                <c:pt idx="247">
                  <c:v>7.8280784179807217E-2</c:v>
                </c:pt>
                <c:pt idx="248">
                  <c:v>7.5423119867806587E-2</c:v>
                </c:pt>
                <c:pt idx="249">
                  <c:v>7.1964731346355837E-2</c:v>
                </c:pt>
                <c:pt idx="250">
                  <c:v>8.3003358342096378E-2</c:v>
                </c:pt>
                <c:pt idx="251">
                  <c:v>8.4158164797754731E-2</c:v>
                </c:pt>
                <c:pt idx="252">
                  <c:v>8.3635405216712755E-2</c:v>
                </c:pt>
                <c:pt idx="253">
                  <c:v>7.6407008159233403E-2</c:v>
                </c:pt>
                <c:pt idx="254">
                  <c:v>7.1585893283431457E-2</c:v>
                </c:pt>
                <c:pt idx="255">
                  <c:v>7.3085554573125044E-2</c:v>
                </c:pt>
                <c:pt idx="256">
                  <c:v>6.6179487231934342E-2</c:v>
                </c:pt>
                <c:pt idx="257">
                  <c:v>7.1212381125395963E-2</c:v>
                </c:pt>
                <c:pt idx="258">
                  <c:v>5.9352471642019955E-2</c:v>
                </c:pt>
                <c:pt idx="259">
                  <c:v>7.0362038131518867E-2</c:v>
                </c:pt>
                <c:pt idx="260">
                  <c:v>6.652151144430718E-2</c:v>
                </c:pt>
                <c:pt idx="261">
                  <c:v>5.0676149090220335E-2</c:v>
                </c:pt>
                <c:pt idx="262">
                  <c:v>4.5763006475991075E-2</c:v>
                </c:pt>
                <c:pt idx="263">
                  <c:v>4.0610605334279848E-2</c:v>
                </c:pt>
                <c:pt idx="264">
                  <c:v>2.9382942476054996E-2</c:v>
                </c:pt>
                <c:pt idx="265">
                  <c:v>2.1985390097654545E-2</c:v>
                </c:pt>
                <c:pt idx="266">
                  <c:v>2.325379550358786E-2</c:v>
                </c:pt>
                <c:pt idx="267">
                  <c:v>2.0765005112035162E-2</c:v>
                </c:pt>
                <c:pt idx="268">
                  <c:v>1.4871782283765622E-2</c:v>
                </c:pt>
                <c:pt idx="269">
                  <c:v>5.3394341928485467E-3</c:v>
                </c:pt>
                <c:pt idx="270">
                  <c:v>1.4444086535492673E-2</c:v>
                </c:pt>
                <c:pt idx="271">
                  <c:v>7.064341351632919E-3</c:v>
                </c:pt>
                <c:pt idx="272">
                  <c:v>-3.5209628872130416E-3</c:v>
                </c:pt>
                <c:pt idx="273">
                  <c:v>-1.526499207476828E-2</c:v>
                </c:pt>
                <c:pt idx="274">
                  <c:v>-1.9820564929575291E-2</c:v>
                </c:pt>
                <c:pt idx="275">
                  <c:v>-1.8432924992810129E-2</c:v>
                </c:pt>
                <c:pt idx="276">
                  <c:v>-1.4213642726155662E-2</c:v>
                </c:pt>
                <c:pt idx="277">
                  <c:v>-2.5956409296768346E-2</c:v>
                </c:pt>
                <c:pt idx="278">
                  <c:v>-2.9834726980333848E-2</c:v>
                </c:pt>
                <c:pt idx="279">
                  <c:v>-2.1021252265921664E-2</c:v>
                </c:pt>
                <c:pt idx="280">
                  <c:v>-2.2208934854724749E-2</c:v>
                </c:pt>
                <c:pt idx="281">
                  <c:v>-3.8203691033880549E-2</c:v>
                </c:pt>
                <c:pt idx="282">
                  <c:v>-3.6938239695920139E-2</c:v>
                </c:pt>
                <c:pt idx="283">
                  <c:v>-2.7542605073567206E-2</c:v>
                </c:pt>
                <c:pt idx="284">
                  <c:v>-2.0010190270714823E-2</c:v>
                </c:pt>
                <c:pt idx="285">
                  <c:v>-1.8809106286937105E-2</c:v>
                </c:pt>
                <c:pt idx="286">
                  <c:v>-1.943533730736835E-2</c:v>
                </c:pt>
                <c:pt idx="287">
                  <c:v>-1.971579064689255E-2</c:v>
                </c:pt>
                <c:pt idx="288">
                  <c:v>-1.308863564058349E-2</c:v>
                </c:pt>
                <c:pt idx="289">
                  <c:v>-5.473590051237931E-3</c:v>
                </c:pt>
                <c:pt idx="290">
                  <c:v>-2.0176963238105472E-3</c:v>
                </c:pt>
                <c:pt idx="291">
                  <c:v>4.6991973018686295E-3</c:v>
                </c:pt>
                <c:pt idx="292">
                  <c:v>1.9519994599064727E-2</c:v>
                </c:pt>
                <c:pt idx="293">
                  <c:v>1.3754575749336695E-2</c:v>
                </c:pt>
                <c:pt idx="294">
                  <c:v>1.5400475475433772E-2</c:v>
                </c:pt>
                <c:pt idx="295">
                  <c:v>2.6482114079478425E-2</c:v>
                </c:pt>
                <c:pt idx="296">
                  <c:v>2.1417946277220601E-2</c:v>
                </c:pt>
                <c:pt idx="297">
                  <c:v>3.0317896260249722E-2</c:v>
                </c:pt>
                <c:pt idx="298">
                  <c:v>3.2200824999916833E-2</c:v>
                </c:pt>
                <c:pt idx="299">
                  <c:v>3.6850804980124829E-2</c:v>
                </c:pt>
                <c:pt idx="300">
                  <c:v>2.5904324153661173E-2</c:v>
                </c:pt>
                <c:pt idx="301">
                  <c:v>3.3592699882640131E-2</c:v>
                </c:pt>
                <c:pt idx="302">
                  <c:v>2.3998882034497848E-2</c:v>
                </c:pt>
                <c:pt idx="303">
                  <c:v>3.2471044835268525E-2</c:v>
                </c:pt>
                <c:pt idx="304">
                  <c:v>2.6993182565714369E-2</c:v>
                </c:pt>
                <c:pt idx="305">
                  <c:v>2.9757392831539553E-2</c:v>
                </c:pt>
                <c:pt idx="306">
                  <c:v>1.9513904385182634E-2</c:v>
                </c:pt>
                <c:pt idx="307">
                  <c:v>2.7793070473582482E-2</c:v>
                </c:pt>
                <c:pt idx="308">
                  <c:v>2.360229684315307E-2</c:v>
                </c:pt>
                <c:pt idx="309">
                  <c:v>7.9437395259498444E-3</c:v>
                </c:pt>
                <c:pt idx="310">
                  <c:v>9.9773857361948881E-3</c:v>
                </c:pt>
                <c:pt idx="311">
                  <c:v>7.1237156456516182E-3</c:v>
                </c:pt>
                <c:pt idx="312">
                  <c:v>1.0968650647413369E-2</c:v>
                </c:pt>
                <c:pt idx="313">
                  <c:v>3.9322738047895545E-3</c:v>
                </c:pt>
                <c:pt idx="314">
                  <c:v>-1.3896498255426382E-2</c:v>
                </c:pt>
                <c:pt idx="315">
                  <c:v>-1.27754729355809E-2</c:v>
                </c:pt>
                <c:pt idx="316">
                  <c:v>-9.2203678547093659E-3</c:v>
                </c:pt>
                <c:pt idx="317">
                  <c:v>-1.651844130658775E-2</c:v>
                </c:pt>
                <c:pt idx="318">
                  <c:v>-2.3151322987346346E-2</c:v>
                </c:pt>
                <c:pt idx="319">
                  <c:v>-1.7785196325424746E-2</c:v>
                </c:pt>
                <c:pt idx="320">
                  <c:v>-2.3668080334811048E-2</c:v>
                </c:pt>
                <c:pt idx="321">
                  <c:v>-2.3510490788168248E-2</c:v>
                </c:pt>
                <c:pt idx="322">
                  <c:v>-3.1414724522843995E-2</c:v>
                </c:pt>
                <c:pt idx="323">
                  <c:v>-1.7829293950362812E-2</c:v>
                </c:pt>
                <c:pt idx="324">
                  <c:v>-8.0761526362722602E-3</c:v>
                </c:pt>
                <c:pt idx="325">
                  <c:v>-3.7130624097072573E-3</c:v>
                </c:pt>
                <c:pt idx="326">
                  <c:v>-1.8277603459437852E-3</c:v>
                </c:pt>
                <c:pt idx="327">
                  <c:v>-3.5367576122686817E-3</c:v>
                </c:pt>
                <c:pt idx="328">
                  <c:v>8.7611325527499062E-3</c:v>
                </c:pt>
                <c:pt idx="329">
                  <c:v>2.1655596849158743E-2</c:v>
                </c:pt>
                <c:pt idx="330">
                  <c:v>3.0448943888023328E-2</c:v>
                </c:pt>
                <c:pt idx="331">
                  <c:v>1.5642991034736653E-4</c:v>
                </c:pt>
                <c:pt idx="332">
                  <c:v>-3.7750992281984974E-2</c:v>
                </c:pt>
                <c:pt idx="333">
                  <c:v>-1.5130499747598281E-2</c:v>
                </c:pt>
                <c:pt idx="334">
                  <c:v>-1.5237972225485841E-3</c:v>
                </c:pt>
                <c:pt idx="335">
                  <c:v>1.2349244478996324E-2</c:v>
                </c:pt>
                <c:pt idx="336">
                  <c:v>5.1873110200073569E-3</c:v>
                </c:pt>
                <c:pt idx="337">
                  <c:v>-9.8060266835006127E-3</c:v>
                </c:pt>
                <c:pt idx="338">
                  <c:v>-2.0499952869639682E-2</c:v>
                </c:pt>
                <c:pt idx="339">
                  <c:v>-2.5413421592774599E-2</c:v>
                </c:pt>
                <c:pt idx="340">
                  <c:v>-3.2497966064406469E-2</c:v>
                </c:pt>
                <c:pt idx="341">
                  <c:v>-3.142814543416067E-2</c:v>
                </c:pt>
                <c:pt idx="342">
                  <c:v>1.6451571643694596E-2</c:v>
                </c:pt>
                <c:pt idx="343">
                  <c:v>7.105856035316549E-5</c:v>
                </c:pt>
                <c:pt idx="344">
                  <c:v>-0.11165112641358932</c:v>
                </c:pt>
                <c:pt idx="345">
                  <c:v>-7.3187633288751941E-2</c:v>
                </c:pt>
                <c:pt idx="346">
                  <c:v>-7.2037254619771895E-2</c:v>
                </c:pt>
                <c:pt idx="347">
                  <c:v>-5.9194139122460604E-2</c:v>
                </c:pt>
                <c:pt idx="348">
                  <c:v>-6.151310378696212E-2</c:v>
                </c:pt>
                <c:pt idx="349">
                  <c:v>-5.0486367139625662E-2</c:v>
                </c:pt>
                <c:pt idx="350">
                  <c:v>-2.1934136069342414E-2</c:v>
                </c:pt>
                <c:pt idx="351">
                  <c:v>4.2658905110129208E-2</c:v>
                </c:pt>
                <c:pt idx="352">
                  <c:v>0.16948095407060892</c:v>
                </c:pt>
                <c:pt idx="353">
                  <c:v>6.3786690828477211E-2</c:v>
                </c:pt>
                <c:pt idx="354">
                  <c:v>-1.7032905644043424E-2</c:v>
                </c:pt>
                <c:pt idx="355">
                  <c:v>-1.6744709038477135E-2</c:v>
                </c:pt>
                <c:pt idx="356">
                  <c:v>3.083488718083828E-2</c:v>
                </c:pt>
                <c:pt idx="357">
                  <c:v>0.12379554089656772</c:v>
                </c:pt>
                <c:pt idx="358">
                  <c:v>0.10548499920778032</c:v>
                </c:pt>
                <c:pt idx="359">
                  <c:v>8.0859794083908837E-3</c:v>
                </c:pt>
                <c:pt idx="360">
                  <c:v>-2.7226917439211691E-2</c:v>
                </c:pt>
                <c:pt idx="361">
                  <c:v>-4.4569533528636407E-2</c:v>
                </c:pt>
                <c:pt idx="362">
                  <c:v>-3.7086367487745409E-2</c:v>
                </c:pt>
                <c:pt idx="363">
                  <c:v>-5.5649957685865725E-2</c:v>
                </c:pt>
                <c:pt idx="364">
                  <c:v>-5.2584289394143627E-2</c:v>
                </c:pt>
                <c:pt idx="365">
                  <c:v>-5.4955165450661453E-2</c:v>
                </c:pt>
                <c:pt idx="366">
                  <c:v>-5.8505212379020413E-2</c:v>
                </c:pt>
                <c:pt idx="367">
                  <c:v>-3.9608765505786958E-2</c:v>
                </c:pt>
                <c:pt idx="368">
                  <c:v>-4.3833287729180333E-2</c:v>
                </c:pt>
                <c:pt idx="369">
                  <c:v>-4.9968946450695606E-2</c:v>
                </c:pt>
                <c:pt idx="370">
                  <c:v>-5.0583225792984562E-2</c:v>
                </c:pt>
                <c:pt idx="371">
                  <c:v>-3.2637099425133598E-2</c:v>
                </c:pt>
                <c:pt idx="372">
                  <c:v>2.886002252234357E-2</c:v>
                </c:pt>
                <c:pt idx="373">
                  <c:v>8.6199981408742202E-2</c:v>
                </c:pt>
                <c:pt idx="374">
                  <c:v>-7.6086954147109344E-3</c:v>
                </c:pt>
                <c:pt idx="375">
                  <c:v>-4.8499795692582504E-2</c:v>
                </c:pt>
                <c:pt idx="376">
                  <c:v>-5.1263326613404006E-2</c:v>
                </c:pt>
                <c:pt idx="377">
                  <c:v>-5.2154377121429812E-2</c:v>
                </c:pt>
                <c:pt idx="378">
                  <c:v>-4.9751229396487559E-2</c:v>
                </c:pt>
                <c:pt idx="379">
                  <c:v>-5.2036381534066325E-2</c:v>
                </c:pt>
                <c:pt idx="380">
                  <c:v>-4.9190301819314268E-2</c:v>
                </c:pt>
                <c:pt idx="381">
                  <c:v>-3.8333287872868535E-2</c:v>
                </c:pt>
                <c:pt idx="382">
                  <c:v>-3.6806591961690262E-2</c:v>
                </c:pt>
                <c:pt idx="383">
                  <c:v>-2.3568484308659373E-2</c:v>
                </c:pt>
                <c:pt idx="384">
                  <c:v>-3.086622131130895E-3</c:v>
                </c:pt>
                <c:pt idx="385">
                  <c:v>1.5983072994265518E-2</c:v>
                </c:pt>
                <c:pt idx="386">
                  <c:v>3.0716525639463373E-2</c:v>
                </c:pt>
                <c:pt idx="387">
                  <c:v>1.2819309183338661E-3</c:v>
                </c:pt>
                <c:pt idx="388">
                  <c:v>-1.3540279598121869E-2</c:v>
                </c:pt>
                <c:pt idx="389">
                  <c:v>-3.2301899844341404E-2</c:v>
                </c:pt>
                <c:pt idx="390">
                  <c:v>-4.4743123874855184E-2</c:v>
                </c:pt>
                <c:pt idx="391">
                  <c:v>-5.3823160724779863E-2</c:v>
                </c:pt>
                <c:pt idx="392">
                  <c:v>-5.9725078970925827E-2</c:v>
                </c:pt>
                <c:pt idx="393">
                  <c:v>-4.6267888234387877E-2</c:v>
                </c:pt>
                <c:pt idx="394">
                  <c:v>-6.0679332325102787E-2</c:v>
                </c:pt>
                <c:pt idx="395">
                  <c:v>-5.9186943135941104E-2</c:v>
                </c:pt>
                <c:pt idx="396">
                  <c:v>-6.2828217463501437E-2</c:v>
                </c:pt>
                <c:pt idx="397">
                  <c:v>-6.0776501797790733E-2</c:v>
                </c:pt>
                <c:pt idx="398">
                  <c:v>-5.0355095016236973E-2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B58-4A40-91F6-BC236CA841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995648"/>
        <c:axId val="101997568"/>
      </c:scatterChart>
      <c:valAx>
        <c:axId val="101995648"/>
        <c:scaling>
          <c:orientation val="maxMin"/>
          <c:max val="1400"/>
          <c:min val="1000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G Times (W1)"/>
                    <a:ea typeface="CG Times (W1)"/>
                    <a:cs typeface="CG Times (W1)"/>
                  </a:defRPr>
                </a:pPr>
                <a:r>
                  <a:rPr lang="en-GB" sz="1000" b="1" i="0" u="none" strike="noStrike" baseline="0">
                    <a:solidFill>
                      <a:srgbClr val="000000"/>
                    </a:solidFill>
                    <a:latin typeface="CG Times (W1)"/>
                  </a:rPr>
                  <a:t>wavenumbers (cm</a:t>
                </a:r>
                <a:r>
                  <a:rPr lang="en-GB" sz="1000" b="1" i="0" u="none" strike="noStrike" baseline="30000">
                    <a:solidFill>
                      <a:srgbClr val="000000"/>
                    </a:solidFill>
                    <a:latin typeface="CG Times (W1)"/>
                  </a:rPr>
                  <a:t>-1</a:t>
                </a:r>
                <a:r>
                  <a:rPr lang="en-GB" sz="1000" b="1" i="0" u="none" strike="noStrike" baseline="0">
                    <a:solidFill>
                      <a:srgbClr val="000000"/>
                    </a:solidFill>
                    <a:latin typeface="CG Times (W1)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0.4442417128243123"/>
              <c:y val="0.9013698630136985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cross"/>
        <c:minorTickMark val="out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CG Times (W1)"/>
                <a:ea typeface="CG Times (W1)"/>
                <a:cs typeface="CG Times (W1)"/>
              </a:defRPr>
            </a:pPr>
            <a:endParaRPr lang="en-US"/>
          </a:p>
        </c:txPr>
        <c:crossAx val="101997568"/>
        <c:crosses val="autoZero"/>
        <c:crossBetween val="midCat"/>
        <c:majorUnit val="100"/>
        <c:minorUnit val="10"/>
      </c:valAx>
      <c:valAx>
        <c:axId val="101997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G Times (W1)"/>
                    <a:ea typeface="CG Times (W1)"/>
                    <a:cs typeface="CG Times (W1)"/>
                  </a:defRPr>
                </a:pPr>
                <a:r>
                  <a:rPr lang="en-GB" sz="1000" b="1" i="0" u="none" strike="noStrike" baseline="0">
                    <a:solidFill>
                      <a:srgbClr val="000000"/>
                    </a:solidFill>
                    <a:latin typeface="CG Times (W1)"/>
                  </a:rPr>
                  <a:t>absorption coeff. (cm</a:t>
                </a:r>
                <a:r>
                  <a:rPr lang="en-GB" sz="1000" b="1" i="0" u="none" strike="noStrike" baseline="30000">
                    <a:solidFill>
                      <a:srgbClr val="000000"/>
                    </a:solidFill>
                    <a:latin typeface="CG Times (W1)"/>
                  </a:rPr>
                  <a:t>-1</a:t>
                </a:r>
                <a:r>
                  <a:rPr lang="en-GB" sz="1000" b="1" i="0" u="none" strike="noStrike" baseline="0">
                    <a:solidFill>
                      <a:srgbClr val="000000"/>
                    </a:solidFill>
                    <a:latin typeface="CG Times (W1)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2.3766017558502304E-2"/>
              <c:y val="0.364383561643835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CG Times (W1)"/>
                <a:ea typeface="CG Times (W1)"/>
                <a:cs typeface="CG Times (W1)"/>
              </a:defRPr>
            </a:pPr>
            <a:endParaRPr lang="en-US"/>
          </a:p>
        </c:txPr>
        <c:crossAx val="101995648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G Times (W1)"/>
          <a:ea typeface="CG Times (W1)"/>
          <a:cs typeface="CG Times (W1)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564681816160448"/>
          <c:y val="8.6956521739130432E-2"/>
          <c:w val="0.86156801707653308"/>
          <c:h val="0.79076086956521741"/>
        </c:manualLayout>
      </c:layout>
      <c:scatterChart>
        <c:scatterStyle val="lineMarker"/>
        <c:varyColors val="0"/>
        <c:ser>
          <c:idx val="0"/>
          <c:order val="0"/>
          <c:tx>
            <c:v>data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Deconvolution!$A$11:$A$409</c:f>
              <c:numCache>
                <c:formatCode>0</c:formatCode>
                <c:ptCount val="399"/>
                <c:pt idx="0">
                  <c:v>1000.927</c:v>
                </c:pt>
                <c:pt idx="1">
                  <c:v>1001.927</c:v>
                </c:pt>
                <c:pt idx="2">
                  <c:v>1002.927</c:v>
                </c:pt>
                <c:pt idx="3">
                  <c:v>1003.927</c:v>
                </c:pt>
                <c:pt idx="4">
                  <c:v>1004.927</c:v>
                </c:pt>
                <c:pt idx="5">
                  <c:v>1005.927</c:v>
                </c:pt>
                <c:pt idx="6">
                  <c:v>1006.927</c:v>
                </c:pt>
                <c:pt idx="7">
                  <c:v>1007.927</c:v>
                </c:pt>
                <c:pt idx="8">
                  <c:v>1008.927</c:v>
                </c:pt>
                <c:pt idx="9">
                  <c:v>1009.927</c:v>
                </c:pt>
                <c:pt idx="10">
                  <c:v>1010.927</c:v>
                </c:pt>
                <c:pt idx="11">
                  <c:v>1011.927</c:v>
                </c:pt>
                <c:pt idx="12">
                  <c:v>1012.927</c:v>
                </c:pt>
                <c:pt idx="13">
                  <c:v>1013.927</c:v>
                </c:pt>
                <c:pt idx="14">
                  <c:v>1014.927</c:v>
                </c:pt>
                <c:pt idx="15">
                  <c:v>1015.927</c:v>
                </c:pt>
                <c:pt idx="16">
                  <c:v>1016.927</c:v>
                </c:pt>
                <c:pt idx="17">
                  <c:v>1017.927</c:v>
                </c:pt>
                <c:pt idx="18">
                  <c:v>1018.927</c:v>
                </c:pt>
                <c:pt idx="19">
                  <c:v>1019.927</c:v>
                </c:pt>
                <c:pt idx="20">
                  <c:v>1020.927</c:v>
                </c:pt>
                <c:pt idx="21">
                  <c:v>1021.927</c:v>
                </c:pt>
                <c:pt idx="22">
                  <c:v>1022.927</c:v>
                </c:pt>
                <c:pt idx="23">
                  <c:v>1023.927</c:v>
                </c:pt>
                <c:pt idx="24">
                  <c:v>1024.9269999999999</c:v>
                </c:pt>
                <c:pt idx="25">
                  <c:v>1025.9269999999999</c:v>
                </c:pt>
                <c:pt idx="26">
                  <c:v>1026.9269999999999</c:v>
                </c:pt>
                <c:pt idx="27">
                  <c:v>1027.9269999999999</c:v>
                </c:pt>
                <c:pt idx="28">
                  <c:v>1028.9269999999999</c:v>
                </c:pt>
                <c:pt idx="29">
                  <c:v>1029.9269999999999</c:v>
                </c:pt>
                <c:pt idx="30">
                  <c:v>1030.9269999999999</c:v>
                </c:pt>
                <c:pt idx="31">
                  <c:v>1031.9269999999999</c:v>
                </c:pt>
                <c:pt idx="32">
                  <c:v>1032.9269999999999</c:v>
                </c:pt>
                <c:pt idx="33">
                  <c:v>1033.9269999999999</c:v>
                </c:pt>
                <c:pt idx="34">
                  <c:v>1034.9269999999999</c:v>
                </c:pt>
                <c:pt idx="35">
                  <c:v>1035.9269999999999</c:v>
                </c:pt>
                <c:pt idx="36">
                  <c:v>1036.9269999999999</c:v>
                </c:pt>
                <c:pt idx="37">
                  <c:v>1037.9269999999999</c:v>
                </c:pt>
                <c:pt idx="38">
                  <c:v>1038.9269999999999</c:v>
                </c:pt>
                <c:pt idx="39">
                  <c:v>1039.9269999999999</c:v>
                </c:pt>
                <c:pt idx="40">
                  <c:v>1040.9269999999999</c:v>
                </c:pt>
                <c:pt idx="41">
                  <c:v>1041.9269999999999</c:v>
                </c:pt>
                <c:pt idx="42">
                  <c:v>1042.9269999999999</c:v>
                </c:pt>
                <c:pt idx="43">
                  <c:v>1043.9269999999999</c:v>
                </c:pt>
                <c:pt idx="44">
                  <c:v>1044.9269999999999</c:v>
                </c:pt>
                <c:pt idx="45">
                  <c:v>1045.9269999999999</c:v>
                </c:pt>
                <c:pt idx="46">
                  <c:v>1046.9269999999999</c:v>
                </c:pt>
                <c:pt idx="47">
                  <c:v>1047.9269999999999</c:v>
                </c:pt>
                <c:pt idx="48">
                  <c:v>1048.9269999999999</c:v>
                </c:pt>
                <c:pt idx="49">
                  <c:v>1049.9269999999999</c:v>
                </c:pt>
                <c:pt idx="50">
                  <c:v>1050.9269999999999</c:v>
                </c:pt>
                <c:pt idx="51">
                  <c:v>1051.9269999999999</c:v>
                </c:pt>
                <c:pt idx="52">
                  <c:v>1052.9269999999999</c:v>
                </c:pt>
                <c:pt idx="53">
                  <c:v>1053.9269999999999</c:v>
                </c:pt>
                <c:pt idx="54">
                  <c:v>1054.9269999999999</c:v>
                </c:pt>
                <c:pt idx="55">
                  <c:v>1055.9269999999999</c:v>
                </c:pt>
                <c:pt idx="56">
                  <c:v>1056.9269999999999</c:v>
                </c:pt>
                <c:pt idx="57">
                  <c:v>1057.9269999999999</c:v>
                </c:pt>
                <c:pt idx="58">
                  <c:v>1058.9269999999999</c:v>
                </c:pt>
                <c:pt idx="59">
                  <c:v>1059.9269999999999</c:v>
                </c:pt>
                <c:pt idx="60">
                  <c:v>1060.9269999999999</c:v>
                </c:pt>
                <c:pt idx="61">
                  <c:v>1061.9269999999999</c:v>
                </c:pt>
                <c:pt idx="62">
                  <c:v>1062.9269999999999</c:v>
                </c:pt>
                <c:pt idx="63">
                  <c:v>1063.9269999999999</c:v>
                </c:pt>
                <c:pt idx="64">
                  <c:v>1064.9269999999999</c:v>
                </c:pt>
                <c:pt idx="65">
                  <c:v>1065.9269999999999</c:v>
                </c:pt>
                <c:pt idx="66">
                  <c:v>1066.9269999999999</c:v>
                </c:pt>
                <c:pt idx="67">
                  <c:v>1067.9269999999999</c:v>
                </c:pt>
                <c:pt idx="68">
                  <c:v>1068.9269999999999</c:v>
                </c:pt>
                <c:pt idx="69">
                  <c:v>1069.9269999999999</c:v>
                </c:pt>
                <c:pt idx="70">
                  <c:v>1070.9269999999999</c:v>
                </c:pt>
                <c:pt idx="71">
                  <c:v>1071.9269999999999</c:v>
                </c:pt>
                <c:pt idx="72">
                  <c:v>1072.9269999999999</c:v>
                </c:pt>
                <c:pt idx="73">
                  <c:v>1073.9269999999999</c:v>
                </c:pt>
                <c:pt idx="74">
                  <c:v>1074.9269999999999</c:v>
                </c:pt>
                <c:pt idx="75">
                  <c:v>1075.9269999999999</c:v>
                </c:pt>
                <c:pt idx="76">
                  <c:v>1076.9269999999999</c:v>
                </c:pt>
                <c:pt idx="77">
                  <c:v>1077.9269999999999</c:v>
                </c:pt>
                <c:pt idx="78">
                  <c:v>1078.9269999999999</c:v>
                </c:pt>
                <c:pt idx="79">
                  <c:v>1079.9269999999999</c:v>
                </c:pt>
                <c:pt idx="80">
                  <c:v>1080.9269999999999</c:v>
                </c:pt>
                <c:pt idx="81">
                  <c:v>1081.9269999999999</c:v>
                </c:pt>
                <c:pt idx="82">
                  <c:v>1082.9269999999999</c:v>
                </c:pt>
                <c:pt idx="83">
                  <c:v>1083.9269999999999</c:v>
                </c:pt>
                <c:pt idx="84">
                  <c:v>1084.9269999999999</c:v>
                </c:pt>
                <c:pt idx="85">
                  <c:v>1085.9269999999999</c:v>
                </c:pt>
                <c:pt idx="86">
                  <c:v>1086.9269999999999</c:v>
                </c:pt>
                <c:pt idx="87">
                  <c:v>1087.9269999999999</c:v>
                </c:pt>
                <c:pt idx="88">
                  <c:v>1088.9269999999999</c:v>
                </c:pt>
                <c:pt idx="89">
                  <c:v>1089.9269999999999</c:v>
                </c:pt>
                <c:pt idx="90">
                  <c:v>1090.9269999999999</c:v>
                </c:pt>
                <c:pt idx="91">
                  <c:v>1091.9269999999999</c:v>
                </c:pt>
                <c:pt idx="92">
                  <c:v>1092.9269999999999</c:v>
                </c:pt>
                <c:pt idx="93">
                  <c:v>1093.9269999999999</c:v>
                </c:pt>
                <c:pt idx="94">
                  <c:v>1094.9269999999999</c:v>
                </c:pt>
                <c:pt idx="95">
                  <c:v>1095.9269999999999</c:v>
                </c:pt>
                <c:pt idx="96">
                  <c:v>1096.9269999999999</c:v>
                </c:pt>
                <c:pt idx="97">
                  <c:v>1097.9269999999999</c:v>
                </c:pt>
                <c:pt idx="98">
                  <c:v>1098.9269999999999</c:v>
                </c:pt>
                <c:pt idx="99">
                  <c:v>1099.9269999999999</c:v>
                </c:pt>
                <c:pt idx="100">
                  <c:v>1100.9269999999999</c:v>
                </c:pt>
                <c:pt idx="101">
                  <c:v>1101.9269999999999</c:v>
                </c:pt>
                <c:pt idx="102">
                  <c:v>1102.9269999999999</c:v>
                </c:pt>
                <c:pt idx="103">
                  <c:v>1103.9269999999999</c:v>
                </c:pt>
                <c:pt idx="104">
                  <c:v>1104.9269999999999</c:v>
                </c:pt>
                <c:pt idx="105">
                  <c:v>1105.9269999999999</c:v>
                </c:pt>
                <c:pt idx="106">
                  <c:v>1106.9269999999999</c:v>
                </c:pt>
                <c:pt idx="107">
                  <c:v>1107.9269999999999</c:v>
                </c:pt>
                <c:pt idx="108">
                  <c:v>1108.9269999999999</c:v>
                </c:pt>
                <c:pt idx="109">
                  <c:v>1109.9269999999999</c:v>
                </c:pt>
                <c:pt idx="110">
                  <c:v>1110.9269999999999</c:v>
                </c:pt>
                <c:pt idx="111">
                  <c:v>1111.9269999999999</c:v>
                </c:pt>
                <c:pt idx="112">
                  <c:v>1112.9269999999999</c:v>
                </c:pt>
                <c:pt idx="113">
                  <c:v>1113.9269999999999</c:v>
                </c:pt>
                <c:pt idx="114">
                  <c:v>1114.9269999999999</c:v>
                </c:pt>
                <c:pt idx="115">
                  <c:v>1115.9269999999999</c:v>
                </c:pt>
                <c:pt idx="116">
                  <c:v>1116.9269999999999</c:v>
                </c:pt>
                <c:pt idx="117">
                  <c:v>1117.9269999999999</c:v>
                </c:pt>
                <c:pt idx="118">
                  <c:v>1118.9269999999999</c:v>
                </c:pt>
                <c:pt idx="119">
                  <c:v>1119.9269999999999</c:v>
                </c:pt>
                <c:pt idx="120">
                  <c:v>1120.9269999999999</c:v>
                </c:pt>
                <c:pt idx="121">
                  <c:v>1121.9269999999999</c:v>
                </c:pt>
                <c:pt idx="122">
                  <c:v>1122.9269999999999</c:v>
                </c:pt>
                <c:pt idx="123">
                  <c:v>1123.9269999999999</c:v>
                </c:pt>
                <c:pt idx="124">
                  <c:v>1124.9269999999999</c:v>
                </c:pt>
                <c:pt idx="125">
                  <c:v>1125.9269999999999</c:v>
                </c:pt>
                <c:pt idx="126">
                  <c:v>1126.9269999999999</c:v>
                </c:pt>
                <c:pt idx="127">
                  <c:v>1127.9269999999999</c:v>
                </c:pt>
                <c:pt idx="128">
                  <c:v>1128.9269999999999</c:v>
                </c:pt>
                <c:pt idx="129">
                  <c:v>1129.9269999999999</c:v>
                </c:pt>
                <c:pt idx="130">
                  <c:v>1130.9269999999999</c:v>
                </c:pt>
                <c:pt idx="131">
                  <c:v>1131.9269999999999</c:v>
                </c:pt>
                <c:pt idx="132">
                  <c:v>1132.9269999999999</c:v>
                </c:pt>
                <c:pt idx="133">
                  <c:v>1133.9269999999999</c:v>
                </c:pt>
                <c:pt idx="134">
                  <c:v>1134.9269999999999</c:v>
                </c:pt>
                <c:pt idx="135">
                  <c:v>1135.9269999999999</c:v>
                </c:pt>
                <c:pt idx="136">
                  <c:v>1136.9269999999999</c:v>
                </c:pt>
                <c:pt idx="137">
                  <c:v>1137.9269999999999</c:v>
                </c:pt>
                <c:pt idx="138">
                  <c:v>1138.9269999999999</c:v>
                </c:pt>
                <c:pt idx="139">
                  <c:v>1139.9269999999999</c:v>
                </c:pt>
                <c:pt idx="140">
                  <c:v>1140.9269999999999</c:v>
                </c:pt>
                <c:pt idx="141">
                  <c:v>1141.9269999999999</c:v>
                </c:pt>
                <c:pt idx="142">
                  <c:v>1142.9269999999999</c:v>
                </c:pt>
                <c:pt idx="143">
                  <c:v>1143.9269999999999</c:v>
                </c:pt>
                <c:pt idx="144">
                  <c:v>1144.9269999999999</c:v>
                </c:pt>
                <c:pt idx="145">
                  <c:v>1145.9269999999999</c:v>
                </c:pt>
                <c:pt idx="146">
                  <c:v>1146.9269999999999</c:v>
                </c:pt>
                <c:pt idx="147">
                  <c:v>1147.9269999999999</c:v>
                </c:pt>
                <c:pt idx="148">
                  <c:v>1148.9269999999999</c:v>
                </c:pt>
                <c:pt idx="149">
                  <c:v>1149.9269999999999</c:v>
                </c:pt>
                <c:pt idx="150">
                  <c:v>1150.9269999999999</c:v>
                </c:pt>
                <c:pt idx="151">
                  <c:v>1151.9269999999999</c:v>
                </c:pt>
                <c:pt idx="152">
                  <c:v>1152.9269999999999</c:v>
                </c:pt>
                <c:pt idx="153">
                  <c:v>1153.9269999999999</c:v>
                </c:pt>
                <c:pt idx="154">
                  <c:v>1154.9269999999999</c:v>
                </c:pt>
                <c:pt idx="155">
                  <c:v>1155.9269999999999</c:v>
                </c:pt>
                <c:pt idx="156">
                  <c:v>1156.9269999999999</c:v>
                </c:pt>
                <c:pt idx="157">
                  <c:v>1157.9269999999999</c:v>
                </c:pt>
                <c:pt idx="158">
                  <c:v>1158.9269999999999</c:v>
                </c:pt>
                <c:pt idx="159">
                  <c:v>1159.9269999999999</c:v>
                </c:pt>
                <c:pt idx="160">
                  <c:v>1160.9269999999999</c:v>
                </c:pt>
                <c:pt idx="161">
                  <c:v>1161.9269999999999</c:v>
                </c:pt>
                <c:pt idx="162">
                  <c:v>1162.9269999999999</c:v>
                </c:pt>
                <c:pt idx="163">
                  <c:v>1163.9269999999999</c:v>
                </c:pt>
                <c:pt idx="164">
                  <c:v>1164.9269999999999</c:v>
                </c:pt>
                <c:pt idx="165">
                  <c:v>1165.9269999999999</c:v>
                </c:pt>
                <c:pt idx="166">
                  <c:v>1166.9269999999999</c:v>
                </c:pt>
                <c:pt idx="167">
                  <c:v>1167.9269999999999</c:v>
                </c:pt>
                <c:pt idx="168">
                  <c:v>1168.9269999999999</c:v>
                </c:pt>
                <c:pt idx="169">
                  <c:v>1169.9269999999999</c:v>
                </c:pt>
                <c:pt idx="170">
                  <c:v>1170.9269999999999</c:v>
                </c:pt>
                <c:pt idx="171">
                  <c:v>1171.9269999999999</c:v>
                </c:pt>
                <c:pt idx="172">
                  <c:v>1172.9269999999999</c:v>
                </c:pt>
                <c:pt idx="173">
                  <c:v>1173.9269999999999</c:v>
                </c:pt>
                <c:pt idx="174">
                  <c:v>1174.9269999999999</c:v>
                </c:pt>
                <c:pt idx="175">
                  <c:v>1175.9269999999999</c:v>
                </c:pt>
                <c:pt idx="176">
                  <c:v>1176.9269999999999</c:v>
                </c:pt>
                <c:pt idx="177">
                  <c:v>1177.9269999999999</c:v>
                </c:pt>
                <c:pt idx="178">
                  <c:v>1178.9269999999999</c:v>
                </c:pt>
                <c:pt idx="179">
                  <c:v>1179.9269999999999</c:v>
                </c:pt>
                <c:pt idx="180">
                  <c:v>1180.9269999999999</c:v>
                </c:pt>
                <c:pt idx="181">
                  <c:v>1181.9269999999999</c:v>
                </c:pt>
                <c:pt idx="182">
                  <c:v>1182.9269999999999</c:v>
                </c:pt>
                <c:pt idx="183">
                  <c:v>1183.9269999999999</c:v>
                </c:pt>
                <c:pt idx="184">
                  <c:v>1184.9269999999999</c:v>
                </c:pt>
                <c:pt idx="185">
                  <c:v>1185.9269999999999</c:v>
                </c:pt>
                <c:pt idx="186">
                  <c:v>1186.9269999999999</c:v>
                </c:pt>
                <c:pt idx="187">
                  <c:v>1187.9269999999999</c:v>
                </c:pt>
                <c:pt idx="188">
                  <c:v>1188.9269999999999</c:v>
                </c:pt>
                <c:pt idx="189">
                  <c:v>1189.9269999999999</c:v>
                </c:pt>
                <c:pt idx="190">
                  <c:v>1190.9269999999999</c:v>
                </c:pt>
                <c:pt idx="191">
                  <c:v>1191.9269999999999</c:v>
                </c:pt>
                <c:pt idx="192">
                  <c:v>1192.9269999999999</c:v>
                </c:pt>
                <c:pt idx="193">
                  <c:v>1193.9269999999999</c:v>
                </c:pt>
                <c:pt idx="194">
                  <c:v>1194.9269999999999</c:v>
                </c:pt>
                <c:pt idx="195">
                  <c:v>1195.9269999999999</c:v>
                </c:pt>
                <c:pt idx="196">
                  <c:v>1196.9269999999999</c:v>
                </c:pt>
                <c:pt idx="197">
                  <c:v>1197.9269999999999</c:v>
                </c:pt>
                <c:pt idx="198">
                  <c:v>1198.9269999999999</c:v>
                </c:pt>
                <c:pt idx="199">
                  <c:v>1199.9269999999999</c:v>
                </c:pt>
                <c:pt idx="200">
                  <c:v>1200.9269999999999</c:v>
                </c:pt>
                <c:pt idx="201">
                  <c:v>1201.9269999999999</c:v>
                </c:pt>
                <c:pt idx="202">
                  <c:v>1202.9269999999999</c:v>
                </c:pt>
                <c:pt idx="203">
                  <c:v>1203.9269999999999</c:v>
                </c:pt>
                <c:pt idx="204">
                  <c:v>1204.9269999999999</c:v>
                </c:pt>
                <c:pt idx="205">
                  <c:v>1205.9269999999999</c:v>
                </c:pt>
                <c:pt idx="206">
                  <c:v>1206.9269999999999</c:v>
                </c:pt>
                <c:pt idx="207">
                  <c:v>1207.9269999999999</c:v>
                </c:pt>
                <c:pt idx="208">
                  <c:v>1208.9269999999999</c:v>
                </c:pt>
                <c:pt idx="209">
                  <c:v>1209.9269999999999</c:v>
                </c:pt>
                <c:pt idx="210">
                  <c:v>1210.9269999999999</c:v>
                </c:pt>
                <c:pt idx="211">
                  <c:v>1211.9269999999999</c:v>
                </c:pt>
                <c:pt idx="212">
                  <c:v>1212.9269999999999</c:v>
                </c:pt>
                <c:pt idx="213">
                  <c:v>1213.9269999999999</c:v>
                </c:pt>
                <c:pt idx="214">
                  <c:v>1214.9269999999999</c:v>
                </c:pt>
                <c:pt idx="215">
                  <c:v>1215.9269999999999</c:v>
                </c:pt>
                <c:pt idx="216">
                  <c:v>1216.9269999999999</c:v>
                </c:pt>
                <c:pt idx="217">
                  <c:v>1217.9269999999999</c:v>
                </c:pt>
                <c:pt idx="218">
                  <c:v>1218.9269999999999</c:v>
                </c:pt>
                <c:pt idx="219">
                  <c:v>1219.9269999999999</c:v>
                </c:pt>
                <c:pt idx="220">
                  <c:v>1220.9269999999999</c:v>
                </c:pt>
                <c:pt idx="221">
                  <c:v>1221.9269999999999</c:v>
                </c:pt>
                <c:pt idx="222">
                  <c:v>1222.9269999999999</c:v>
                </c:pt>
                <c:pt idx="223">
                  <c:v>1223.9269999999999</c:v>
                </c:pt>
                <c:pt idx="224">
                  <c:v>1224.9269999999999</c:v>
                </c:pt>
                <c:pt idx="225">
                  <c:v>1225.9269999999999</c:v>
                </c:pt>
                <c:pt idx="226">
                  <c:v>1226.9269999999999</c:v>
                </c:pt>
                <c:pt idx="227">
                  <c:v>1227.9269999999999</c:v>
                </c:pt>
                <c:pt idx="228">
                  <c:v>1228.9269999999999</c:v>
                </c:pt>
                <c:pt idx="229">
                  <c:v>1229.9269999999999</c:v>
                </c:pt>
                <c:pt idx="230">
                  <c:v>1230.9269999999999</c:v>
                </c:pt>
                <c:pt idx="231">
                  <c:v>1231.9269999999999</c:v>
                </c:pt>
                <c:pt idx="232">
                  <c:v>1232.9269999999999</c:v>
                </c:pt>
                <c:pt idx="233">
                  <c:v>1233.9269999999999</c:v>
                </c:pt>
                <c:pt idx="234">
                  <c:v>1234.9269999999999</c:v>
                </c:pt>
                <c:pt idx="235">
                  <c:v>1235.9269999999999</c:v>
                </c:pt>
                <c:pt idx="236">
                  <c:v>1236.9269999999999</c:v>
                </c:pt>
                <c:pt idx="237">
                  <c:v>1237.9269999999999</c:v>
                </c:pt>
                <c:pt idx="238">
                  <c:v>1238.9269999999999</c:v>
                </c:pt>
                <c:pt idx="239">
                  <c:v>1239.9269999999999</c:v>
                </c:pt>
                <c:pt idx="240">
                  <c:v>1240.9269999999999</c:v>
                </c:pt>
                <c:pt idx="241">
                  <c:v>1241.9269999999999</c:v>
                </c:pt>
                <c:pt idx="242">
                  <c:v>1242.9269999999999</c:v>
                </c:pt>
                <c:pt idx="243">
                  <c:v>1243.9269999999999</c:v>
                </c:pt>
                <c:pt idx="244">
                  <c:v>1244.9269999999999</c:v>
                </c:pt>
                <c:pt idx="245">
                  <c:v>1245.9269999999999</c:v>
                </c:pt>
                <c:pt idx="246">
                  <c:v>1246.9269999999999</c:v>
                </c:pt>
                <c:pt idx="247">
                  <c:v>1247.9269999999999</c:v>
                </c:pt>
                <c:pt idx="248">
                  <c:v>1248.9269999999999</c:v>
                </c:pt>
                <c:pt idx="249">
                  <c:v>1249.9269999999999</c:v>
                </c:pt>
                <c:pt idx="250">
                  <c:v>1250.9269999999999</c:v>
                </c:pt>
                <c:pt idx="251">
                  <c:v>1251.9269999999999</c:v>
                </c:pt>
                <c:pt idx="252">
                  <c:v>1252.9269999999999</c:v>
                </c:pt>
                <c:pt idx="253">
                  <c:v>1253.9269999999999</c:v>
                </c:pt>
                <c:pt idx="254">
                  <c:v>1254.9269999999999</c:v>
                </c:pt>
                <c:pt idx="255">
                  <c:v>1255.9269999999999</c:v>
                </c:pt>
                <c:pt idx="256">
                  <c:v>1256.9269999999999</c:v>
                </c:pt>
                <c:pt idx="257">
                  <c:v>1257.9269999999999</c:v>
                </c:pt>
                <c:pt idx="258">
                  <c:v>1258.9269999999999</c:v>
                </c:pt>
                <c:pt idx="259">
                  <c:v>1259.9269999999999</c:v>
                </c:pt>
                <c:pt idx="260">
                  <c:v>1260.9269999999999</c:v>
                </c:pt>
                <c:pt idx="261">
                  <c:v>1261.9269999999999</c:v>
                </c:pt>
                <c:pt idx="262">
                  <c:v>1262.9269999999999</c:v>
                </c:pt>
                <c:pt idx="263">
                  <c:v>1263.9269999999999</c:v>
                </c:pt>
                <c:pt idx="264">
                  <c:v>1264.9269999999999</c:v>
                </c:pt>
                <c:pt idx="265">
                  <c:v>1265.9269999999999</c:v>
                </c:pt>
                <c:pt idx="266">
                  <c:v>1266.9269999999999</c:v>
                </c:pt>
                <c:pt idx="267">
                  <c:v>1267.9269999999999</c:v>
                </c:pt>
                <c:pt idx="268">
                  <c:v>1268.9269999999999</c:v>
                </c:pt>
                <c:pt idx="269">
                  <c:v>1269.9269999999999</c:v>
                </c:pt>
                <c:pt idx="270">
                  <c:v>1270.9269999999999</c:v>
                </c:pt>
                <c:pt idx="271">
                  <c:v>1271.9269999999999</c:v>
                </c:pt>
                <c:pt idx="272">
                  <c:v>1272.9269999999999</c:v>
                </c:pt>
                <c:pt idx="273">
                  <c:v>1273.9269999999999</c:v>
                </c:pt>
                <c:pt idx="274">
                  <c:v>1274.9269999999999</c:v>
                </c:pt>
                <c:pt idx="275">
                  <c:v>1275.9269999999999</c:v>
                </c:pt>
                <c:pt idx="276">
                  <c:v>1276.9269999999999</c:v>
                </c:pt>
                <c:pt idx="277">
                  <c:v>1277.9269999999999</c:v>
                </c:pt>
                <c:pt idx="278">
                  <c:v>1278.9269999999999</c:v>
                </c:pt>
                <c:pt idx="279">
                  <c:v>1279.9269999999999</c:v>
                </c:pt>
                <c:pt idx="280">
                  <c:v>1280.9269999999999</c:v>
                </c:pt>
                <c:pt idx="281">
                  <c:v>1281.9269999999999</c:v>
                </c:pt>
                <c:pt idx="282">
                  <c:v>1282.9269999999999</c:v>
                </c:pt>
                <c:pt idx="283">
                  <c:v>1283.9269999999999</c:v>
                </c:pt>
                <c:pt idx="284">
                  <c:v>1284.9269999999999</c:v>
                </c:pt>
                <c:pt idx="285">
                  <c:v>1285.9269999999999</c:v>
                </c:pt>
                <c:pt idx="286">
                  <c:v>1286.9269999999999</c:v>
                </c:pt>
                <c:pt idx="287">
                  <c:v>1287.9269999999999</c:v>
                </c:pt>
                <c:pt idx="288">
                  <c:v>1288.9269999999999</c:v>
                </c:pt>
                <c:pt idx="289">
                  <c:v>1289.9269999999999</c:v>
                </c:pt>
                <c:pt idx="290">
                  <c:v>1290.9269999999999</c:v>
                </c:pt>
                <c:pt idx="291">
                  <c:v>1291.9269999999999</c:v>
                </c:pt>
                <c:pt idx="292">
                  <c:v>1292.9269999999999</c:v>
                </c:pt>
                <c:pt idx="293">
                  <c:v>1293.9269999999999</c:v>
                </c:pt>
                <c:pt idx="294">
                  <c:v>1294.9269999999999</c:v>
                </c:pt>
                <c:pt idx="295">
                  <c:v>1295.9269999999999</c:v>
                </c:pt>
                <c:pt idx="296">
                  <c:v>1296.9269999999999</c:v>
                </c:pt>
                <c:pt idx="297">
                  <c:v>1297.9269999999999</c:v>
                </c:pt>
                <c:pt idx="298">
                  <c:v>1298.9269999999999</c:v>
                </c:pt>
                <c:pt idx="299">
                  <c:v>1299.9269999999999</c:v>
                </c:pt>
                <c:pt idx="300">
                  <c:v>1300.9269999999999</c:v>
                </c:pt>
                <c:pt idx="301">
                  <c:v>1301.9269999999999</c:v>
                </c:pt>
                <c:pt idx="302">
                  <c:v>1302.9269999999999</c:v>
                </c:pt>
                <c:pt idx="303">
                  <c:v>1303.9269999999999</c:v>
                </c:pt>
                <c:pt idx="304">
                  <c:v>1304.9269999999999</c:v>
                </c:pt>
                <c:pt idx="305">
                  <c:v>1305.9269999999999</c:v>
                </c:pt>
                <c:pt idx="306">
                  <c:v>1306.9269999999999</c:v>
                </c:pt>
                <c:pt idx="307">
                  <c:v>1307.9269999999999</c:v>
                </c:pt>
                <c:pt idx="308">
                  <c:v>1308.9269999999999</c:v>
                </c:pt>
                <c:pt idx="309">
                  <c:v>1309.9269999999999</c:v>
                </c:pt>
                <c:pt idx="310">
                  <c:v>1310.9269999999999</c:v>
                </c:pt>
                <c:pt idx="311">
                  <c:v>1311.9269999999999</c:v>
                </c:pt>
                <c:pt idx="312">
                  <c:v>1312.9269999999999</c:v>
                </c:pt>
                <c:pt idx="313">
                  <c:v>1313.9269999999999</c:v>
                </c:pt>
                <c:pt idx="314">
                  <c:v>1314.9269999999999</c:v>
                </c:pt>
                <c:pt idx="315">
                  <c:v>1315.9269999999999</c:v>
                </c:pt>
                <c:pt idx="316">
                  <c:v>1316.9269999999999</c:v>
                </c:pt>
                <c:pt idx="317">
                  <c:v>1317.9269999999999</c:v>
                </c:pt>
                <c:pt idx="318">
                  <c:v>1318.9269999999999</c:v>
                </c:pt>
                <c:pt idx="319">
                  <c:v>1319.9269999999999</c:v>
                </c:pt>
                <c:pt idx="320">
                  <c:v>1320.9269999999999</c:v>
                </c:pt>
                <c:pt idx="321">
                  <c:v>1321.9269999999999</c:v>
                </c:pt>
                <c:pt idx="322">
                  <c:v>1322.9269999999999</c:v>
                </c:pt>
                <c:pt idx="323">
                  <c:v>1323.9269999999999</c:v>
                </c:pt>
                <c:pt idx="324">
                  <c:v>1324.9269999999999</c:v>
                </c:pt>
                <c:pt idx="325">
                  <c:v>1325.9269999999999</c:v>
                </c:pt>
                <c:pt idx="326">
                  <c:v>1326.9269999999999</c:v>
                </c:pt>
                <c:pt idx="327">
                  <c:v>1327.9269999999999</c:v>
                </c:pt>
                <c:pt idx="328">
                  <c:v>1328.9269999999999</c:v>
                </c:pt>
                <c:pt idx="329">
                  <c:v>1329.9269999999999</c:v>
                </c:pt>
                <c:pt idx="330">
                  <c:v>1330.9269999999999</c:v>
                </c:pt>
                <c:pt idx="331">
                  <c:v>1331.9269999999999</c:v>
                </c:pt>
                <c:pt idx="332">
                  <c:v>1332.9269999999999</c:v>
                </c:pt>
                <c:pt idx="333">
                  <c:v>1333.9269999999999</c:v>
                </c:pt>
                <c:pt idx="334">
                  <c:v>1334.9269999999999</c:v>
                </c:pt>
                <c:pt idx="335">
                  <c:v>1335.9269999999999</c:v>
                </c:pt>
                <c:pt idx="336">
                  <c:v>1336.9269999999999</c:v>
                </c:pt>
                <c:pt idx="337">
                  <c:v>1337.9269999999999</c:v>
                </c:pt>
                <c:pt idx="338">
                  <c:v>1338.9269999999999</c:v>
                </c:pt>
                <c:pt idx="339">
                  <c:v>1339.9269999999999</c:v>
                </c:pt>
                <c:pt idx="340">
                  <c:v>1340.9269999999999</c:v>
                </c:pt>
                <c:pt idx="341">
                  <c:v>1341.9269999999999</c:v>
                </c:pt>
                <c:pt idx="342">
                  <c:v>1342.9269999999999</c:v>
                </c:pt>
                <c:pt idx="343">
                  <c:v>1343.9269999999999</c:v>
                </c:pt>
                <c:pt idx="344">
                  <c:v>1344.9269999999999</c:v>
                </c:pt>
                <c:pt idx="345">
                  <c:v>1345.9269999999999</c:v>
                </c:pt>
                <c:pt idx="346">
                  <c:v>1346.9269999999999</c:v>
                </c:pt>
                <c:pt idx="347">
                  <c:v>1347.9269999999999</c:v>
                </c:pt>
                <c:pt idx="348">
                  <c:v>1348.9269999999999</c:v>
                </c:pt>
                <c:pt idx="349">
                  <c:v>1349.9269999999999</c:v>
                </c:pt>
                <c:pt idx="350">
                  <c:v>1350.9269999999999</c:v>
                </c:pt>
                <c:pt idx="351">
                  <c:v>1351.9269999999999</c:v>
                </c:pt>
                <c:pt idx="352">
                  <c:v>1352.9269999999999</c:v>
                </c:pt>
                <c:pt idx="353">
                  <c:v>1353.9269999999999</c:v>
                </c:pt>
                <c:pt idx="354">
                  <c:v>1354.9269999999999</c:v>
                </c:pt>
                <c:pt idx="355">
                  <c:v>1355.9269999999999</c:v>
                </c:pt>
                <c:pt idx="356">
                  <c:v>1356.9269999999999</c:v>
                </c:pt>
                <c:pt idx="357">
                  <c:v>1357.9269999999999</c:v>
                </c:pt>
                <c:pt idx="358">
                  <c:v>1358.9269999999999</c:v>
                </c:pt>
                <c:pt idx="359">
                  <c:v>1359.9269999999999</c:v>
                </c:pt>
                <c:pt idx="360">
                  <c:v>1360.9269999999999</c:v>
                </c:pt>
                <c:pt idx="361">
                  <c:v>1361.9269999999999</c:v>
                </c:pt>
                <c:pt idx="362">
                  <c:v>1362.9269999999999</c:v>
                </c:pt>
                <c:pt idx="363">
                  <c:v>1363.9269999999999</c:v>
                </c:pt>
                <c:pt idx="364">
                  <c:v>1364.9269999999999</c:v>
                </c:pt>
                <c:pt idx="365">
                  <c:v>1365.9269999999999</c:v>
                </c:pt>
                <c:pt idx="366">
                  <c:v>1366.9269999999999</c:v>
                </c:pt>
                <c:pt idx="367">
                  <c:v>1367.9269999999999</c:v>
                </c:pt>
                <c:pt idx="368">
                  <c:v>1368.9269999999999</c:v>
                </c:pt>
                <c:pt idx="369">
                  <c:v>1369.9269999999999</c:v>
                </c:pt>
                <c:pt idx="370">
                  <c:v>1370.9269999999999</c:v>
                </c:pt>
                <c:pt idx="371">
                  <c:v>1371.9269999999999</c:v>
                </c:pt>
                <c:pt idx="372">
                  <c:v>1372.9269999999999</c:v>
                </c:pt>
                <c:pt idx="373">
                  <c:v>1373.9269999999999</c:v>
                </c:pt>
                <c:pt idx="374">
                  <c:v>1374.9269999999999</c:v>
                </c:pt>
                <c:pt idx="375">
                  <c:v>1375.9269999999999</c:v>
                </c:pt>
                <c:pt idx="376">
                  <c:v>1376.9269999999999</c:v>
                </c:pt>
                <c:pt idx="377">
                  <c:v>1377.9269999999999</c:v>
                </c:pt>
                <c:pt idx="378">
                  <c:v>1378.9269999999999</c:v>
                </c:pt>
                <c:pt idx="379">
                  <c:v>1379.9269999999999</c:v>
                </c:pt>
                <c:pt idx="380">
                  <c:v>1380.9269999999999</c:v>
                </c:pt>
                <c:pt idx="381">
                  <c:v>1381.9269999999999</c:v>
                </c:pt>
                <c:pt idx="382">
                  <c:v>1382.9269999999999</c:v>
                </c:pt>
                <c:pt idx="383">
                  <c:v>1383.9269999999999</c:v>
                </c:pt>
                <c:pt idx="384">
                  <c:v>1384.9269999999999</c:v>
                </c:pt>
                <c:pt idx="385">
                  <c:v>1385.9269999999999</c:v>
                </c:pt>
                <c:pt idx="386">
                  <c:v>1386.9269999999999</c:v>
                </c:pt>
                <c:pt idx="387">
                  <c:v>1387.9269999999999</c:v>
                </c:pt>
                <c:pt idx="388">
                  <c:v>1388.9269999999999</c:v>
                </c:pt>
                <c:pt idx="389">
                  <c:v>1389.9269999999999</c:v>
                </c:pt>
                <c:pt idx="390">
                  <c:v>1390.9269999999999</c:v>
                </c:pt>
                <c:pt idx="391">
                  <c:v>1391.9269999999999</c:v>
                </c:pt>
                <c:pt idx="392">
                  <c:v>1392.9269999999999</c:v>
                </c:pt>
                <c:pt idx="393">
                  <c:v>1393.9269999999999</c:v>
                </c:pt>
                <c:pt idx="394">
                  <c:v>1394.9269999999999</c:v>
                </c:pt>
                <c:pt idx="395">
                  <c:v>1395.9269999999999</c:v>
                </c:pt>
                <c:pt idx="396">
                  <c:v>1396.9269999999999</c:v>
                </c:pt>
                <c:pt idx="397">
                  <c:v>1397.9269999999999</c:v>
                </c:pt>
                <c:pt idx="398">
                  <c:v>1398.9269999999999</c:v>
                </c:pt>
              </c:numCache>
            </c:numRef>
          </c:xVal>
          <c:yVal>
            <c:numRef>
              <c:f>Deconvolution!$H$11:$H$409</c:f>
              <c:numCache>
                <c:formatCode>General</c:formatCode>
                <c:ptCount val="399"/>
                <c:pt idx="0">
                  <c:v>0.49633691500247112</c:v>
                </c:pt>
                <c:pt idx="1">
                  <c:v>0.50235838824709755</c:v>
                </c:pt>
                <c:pt idx="2">
                  <c:v>0.50694664076503115</c:v>
                </c:pt>
                <c:pt idx="3">
                  <c:v>0.51021057337023645</c:v>
                </c:pt>
                <c:pt idx="4">
                  <c:v>0.52308609078521184</c:v>
                </c:pt>
                <c:pt idx="5">
                  <c:v>0.53444066407273116</c:v>
                </c:pt>
                <c:pt idx="6">
                  <c:v>0.54054310583887188</c:v>
                </c:pt>
                <c:pt idx="7">
                  <c:v>0.5474797959465485</c:v>
                </c:pt>
                <c:pt idx="8">
                  <c:v>0.54856670329264123</c:v>
                </c:pt>
                <c:pt idx="9">
                  <c:v>0.55749068174786698</c:v>
                </c:pt>
                <c:pt idx="10">
                  <c:v>0.55766893161423403</c:v>
                </c:pt>
                <c:pt idx="11">
                  <c:v>0.5707878052902835</c:v>
                </c:pt>
                <c:pt idx="12">
                  <c:v>0.57713155464388455</c:v>
                </c:pt>
                <c:pt idx="13">
                  <c:v>0.58869361244780471</c:v>
                </c:pt>
                <c:pt idx="14">
                  <c:v>0.59287915146069903</c:v>
                </c:pt>
                <c:pt idx="15">
                  <c:v>0.60582277887022218</c:v>
                </c:pt>
                <c:pt idx="16">
                  <c:v>0.60925267821847096</c:v>
                </c:pt>
                <c:pt idx="17">
                  <c:v>0.62077940673969223</c:v>
                </c:pt>
                <c:pt idx="18">
                  <c:v>0.63389660472076925</c:v>
                </c:pt>
                <c:pt idx="19">
                  <c:v>0.64211678971947572</c:v>
                </c:pt>
                <c:pt idx="20">
                  <c:v>0.6478282558838554</c:v>
                </c:pt>
                <c:pt idx="21">
                  <c:v>0.6557053392005977</c:v>
                </c:pt>
                <c:pt idx="22">
                  <c:v>0.6703518185867261</c:v>
                </c:pt>
                <c:pt idx="23">
                  <c:v>0.67904614693427434</c:v>
                </c:pt>
                <c:pt idx="24">
                  <c:v>0.68610185441937332</c:v>
                </c:pt>
                <c:pt idx="25">
                  <c:v>0.70154972774316826</c:v>
                </c:pt>
                <c:pt idx="26">
                  <c:v>0.70251368963501781</c:v>
                </c:pt>
                <c:pt idx="27">
                  <c:v>0.70507644768955924</c:v>
                </c:pt>
                <c:pt idx="28">
                  <c:v>0.71961383565307924</c:v>
                </c:pt>
                <c:pt idx="29">
                  <c:v>0.72896295180705117</c:v>
                </c:pt>
                <c:pt idx="30">
                  <c:v>0.7413387076756156</c:v>
                </c:pt>
                <c:pt idx="31">
                  <c:v>0.74976682914515735</c:v>
                </c:pt>
                <c:pt idx="32">
                  <c:v>0.75189948805842199</c:v>
                </c:pt>
                <c:pt idx="33">
                  <c:v>0.76039806100423391</c:v>
                </c:pt>
                <c:pt idx="34">
                  <c:v>0.76438165077288522</c:v>
                </c:pt>
                <c:pt idx="35">
                  <c:v>0.77264059156045173</c:v>
                </c:pt>
                <c:pt idx="36">
                  <c:v>0.78194960196805963</c:v>
                </c:pt>
                <c:pt idx="37">
                  <c:v>0.78763805315323998</c:v>
                </c:pt>
                <c:pt idx="38">
                  <c:v>0.78925750472047607</c:v>
                </c:pt>
                <c:pt idx="39">
                  <c:v>0.79389662972841246</c:v>
                </c:pt>
                <c:pt idx="40">
                  <c:v>0.79916413882578219</c:v>
                </c:pt>
                <c:pt idx="41">
                  <c:v>0.79972964420166137</c:v>
                </c:pt>
                <c:pt idx="42">
                  <c:v>0.80598201480948639</c:v>
                </c:pt>
                <c:pt idx="43">
                  <c:v>0.80321738999646497</c:v>
                </c:pt>
                <c:pt idx="44">
                  <c:v>0.80288889499616878</c:v>
                </c:pt>
                <c:pt idx="45">
                  <c:v>0.80212209965172898</c:v>
                </c:pt>
                <c:pt idx="46">
                  <c:v>0.79888878932685958</c:v>
                </c:pt>
                <c:pt idx="47">
                  <c:v>0.79818579160655623</c:v>
                </c:pt>
                <c:pt idx="48">
                  <c:v>0.79939175721998135</c:v>
                </c:pt>
                <c:pt idx="49">
                  <c:v>0.8016365323642346</c:v>
                </c:pt>
                <c:pt idx="50">
                  <c:v>0.7948742906872367</c:v>
                </c:pt>
                <c:pt idx="51">
                  <c:v>0.79469375748026883</c:v>
                </c:pt>
                <c:pt idx="52">
                  <c:v>0.7930487566774953</c:v>
                </c:pt>
                <c:pt idx="53">
                  <c:v>0.78852758390876387</c:v>
                </c:pt>
                <c:pt idx="54">
                  <c:v>0.78870123459348862</c:v>
                </c:pt>
                <c:pt idx="55">
                  <c:v>0.78576511854904818</c:v>
                </c:pt>
                <c:pt idx="56">
                  <c:v>0.78243166704406297</c:v>
                </c:pt>
                <c:pt idx="57">
                  <c:v>0.77505845806932416</c:v>
                </c:pt>
                <c:pt idx="58">
                  <c:v>0.77186722923675799</c:v>
                </c:pt>
                <c:pt idx="59">
                  <c:v>0.77098702391710461</c:v>
                </c:pt>
                <c:pt idx="60">
                  <c:v>0.77046957644101988</c:v>
                </c:pt>
                <c:pt idx="61">
                  <c:v>0.76236349698741634</c:v>
                </c:pt>
                <c:pt idx="62">
                  <c:v>0.761996319508916</c:v>
                </c:pt>
                <c:pt idx="63">
                  <c:v>0.76225989540080197</c:v>
                </c:pt>
                <c:pt idx="64">
                  <c:v>0.76578213306756604</c:v>
                </c:pt>
                <c:pt idx="65">
                  <c:v>0.77029779140138543</c:v>
                </c:pt>
                <c:pt idx="66">
                  <c:v>0.77341192135552295</c:v>
                </c:pt>
                <c:pt idx="67">
                  <c:v>0.77876661253944368</c:v>
                </c:pt>
                <c:pt idx="68">
                  <c:v>0.78662648301561888</c:v>
                </c:pt>
                <c:pt idx="69">
                  <c:v>0.79004210850159018</c:v>
                </c:pt>
                <c:pt idx="70">
                  <c:v>0.80570784307833276</c:v>
                </c:pt>
                <c:pt idx="71">
                  <c:v>0.81555486419939949</c:v>
                </c:pt>
                <c:pt idx="72">
                  <c:v>0.82584893874691589</c:v>
                </c:pt>
                <c:pt idx="73">
                  <c:v>0.84084892149930279</c:v>
                </c:pt>
                <c:pt idx="74">
                  <c:v>0.853745035850484</c:v>
                </c:pt>
                <c:pt idx="75">
                  <c:v>0.86910810852675313</c:v>
                </c:pt>
                <c:pt idx="76">
                  <c:v>0.88969590788003594</c:v>
                </c:pt>
                <c:pt idx="77">
                  <c:v>0.91468922272414599</c:v>
                </c:pt>
                <c:pt idx="78">
                  <c:v>0.93773170968023434</c:v>
                </c:pt>
                <c:pt idx="79">
                  <c:v>0.96177794183868914</c:v>
                </c:pt>
                <c:pt idx="80">
                  <c:v>0.99196012941400591</c:v>
                </c:pt>
                <c:pt idx="81">
                  <c:v>1.0256080147411244</c:v>
                </c:pt>
                <c:pt idx="82">
                  <c:v>1.0613780104499746</c:v>
                </c:pt>
                <c:pt idx="83">
                  <c:v>1.1063250349504625</c:v>
                </c:pt>
                <c:pt idx="84">
                  <c:v>1.1591549759939668</c:v>
                </c:pt>
                <c:pt idx="85">
                  <c:v>1.2264434976856688</c:v>
                </c:pt>
                <c:pt idx="86">
                  <c:v>1.3095964592022993</c:v>
                </c:pt>
                <c:pt idx="87">
                  <c:v>1.3782317829878477</c:v>
                </c:pt>
                <c:pt idx="88">
                  <c:v>1.4083470067280848</c:v>
                </c:pt>
                <c:pt idx="89">
                  <c:v>1.4242720766265631</c:v>
                </c:pt>
                <c:pt idx="90">
                  <c:v>1.4420253443647888</c:v>
                </c:pt>
                <c:pt idx="91">
                  <c:v>1.4495561928690335</c:v>
                </c:pt>
                <c:pt idx="92">
                  <c:v>1.4551382756536129</c:v>
                </c:pt>
                <c:pt idx="93">
                  <c:v>1.4696992697025077</c:v>
                </c:pt>
                <c:pt idx="94">
                  <c:v>1.4731576220625615</c:v>
                </c:pt>
                <c:pt idx="95">
                  <c:v>1.4816460834161618</c:v>
                </c:pt>
                <c:pt idx="96">
                  <c:v>1.4908950799974567</c:v>
                </c:pt>
                <c:pt idx="97">
                  <c:v>1.4905094047645289</c:v>
                </c:pt>
                <c:pt idx="98">
                  <c:v>1.493768443561013</c:v>
                </c:pt>
                <c:pt idx="99">
                  <c:v>1.5015738870668258</c:v>
                </c:pt>
                <c:pt idx="100">
                  <c:v>1.5068152690151286</c:v>
                </c:pt>
                <c:pt idx="101">
                  <c:v>1.5170713244358383</c:v>
                </c:pt>
                <c:pt idx="102">
                  <c:v>1.5350225183672586</c:v>
                </c:pt>
                <c:pt idx="103">
                  <c:v>1.5549765164662508</c:v>
                </c:pt>
                <c:pt idx="104">
                  <c:v>1.5845070304996125</c:v>
                </c:pt>
                <c:pt idx="105">
                  <c:v>1.6228634341267716</c:v>
                </c:pt>
                <c:pt idx="106">
                  <c:v>1.6671952146460773</c:v>
                </c:pt>
                <c:pt idx="107">
                  <c:v>1.7137063749178867</c:v>
                </c:pt>
                <c:pt idx="108">
                  <c:v>1.7657648039873319</c:v>
                </c:pt>
                <c:pt idx="109">
                  <c:v>1.8223205416806283</c:v>
                </c:pt>
                <c:pt idx="110">
                  <c:v>1.884905590890166</c:v>
                </c:pt>
                <c:pt idx="111">
                  <c:v>1.9465586480474912</c:v>
                </c:pt>
                <c:pt idx="112">
                  <c:v>2.0226873431690846</c:v>
                </c:pt>
                <c:pt idx="113">
                  <c:v>2.094383028784355</c:v>
                </c:pt>
                <c:pt idx="114">
                  <c:v>2.1648536927397011</c:v>
                </c:pt>
                <c:pt idx="115">
                  <c:v>2.2404325741265132</c:v>
                </c:pt>
                <c:pt idx="116">
                  <c:v>2.3192540947315035</c:v>
                </c:pt>
                <c:pt idx="117">
                  <c:v>2.4009465874877449</c:v>
                </c:pt>
                <c:pt idx="118">
                  <c:v>2.4865630125027178</c:v>
                </c:pt>
                <c:pt idx="119">
                  <c:v>2.5721204144657088</c:v>
                </c:pt>
                <c:pt idx="120">
                  <c:v>2.6531040634791418</c:v>
                </c:pt>
                <c:pt idx="121">
                  <c:v>2.7214932414499131</c:v>
                </c:pt>
                <c:pt idx="122">
                  <c:v>2.7986876182098008</c:v>
                </c:pt>
                <c:pt idx="123">
                  <c:v>2.872517935940655</c:v>
                </c:pt>
                <c:pt idx="124">
                  <c:v>2.9412660281982532</c:v>
                </c:pt>
                <c:pt idx="125">
                  <c:v>2.9932126386298901</c:v>
                </c:pt>
                <c:pt idx="126">
                  <c:v>3.0510340546495063</c:v>
                </c:pt>
                <c:pt idx="127">
                  <c:v>3.09449597170113</c:v>
                </c:pt>
                <c:pt idx="128">
                  <c:v>3.1334669535987008</c:v>
                </c:pt>
                <c:pt idx="129">
                  <c:v>3.1740525460094631</c:v>
                </c:pt>
                <c:pt idx="130">
                  <c:v>3.1974159987729669</c:v>
                </c:pt>
                <c:pt idx="131">
                  <c:v>3.2167006482496765</c:v>
                </c:pt>
                <c:pt idx="132">
                  <c:v>3.2278152956024542</c:v>
                </c:pt>
                <c:pt idx="133">
                  <c:v>3.2269047344631163</c:v>
                </c:pt>
                <c:pt idx="134">
                  <c:v>3.2257665876474322</c:v>
                </c:pt>
                <c:pt idx="135">
                  <c:v>3.2135132358907188</c:v>
                </c:pt>
                <c:pt idx="136">
                  <c:v>3.199161330107251</c:v>
                </c:pt>
                <c:pt idx="137">
                  <c:v>3.1773808706696443</c:v>
                </c:pt>
                <c:pt idx="138">
                  <c:v>3.1523019929155458</c:v>
                </c:pt>
                <c:pt idx="139">
                  <c:v>3.1174826152359594</c:v>
                </c:pt>
                <c:pt idx="140">
                  <c:v>3.079115944284692</c:v>
                </c:pt>
                <c:pt idx="141">
                  <c:v>3.0437368903120849</c:v>
                </c:pt>
                <c:pt idx="142">
                  <c:v>3.0069524999709145</c:v>
                </c:pt>
                <c:pt idx="143">
                  <c:v>2.9659397513904087</c:v>
                </c:pt>
                <c:pt idx="144">
                  <c:v>2.9202940815327478</c:v>
                </c:pt>
                <c:pt idx="145">
                  <c:v>2.8814946194304794</c:v>
                </c:pt>
                <c:pt idx="146">
                  <c:v>2.845452285527247</c:v>
                </c:pt>
                <c:pt idx="147">
                  <c:v>2.8272954652368103</c:v>
                </c:pt>
                <c:pt idx="148">
                  <c:v>2.8111452341772356</c:v>
                </c:pt>
                <c:pt idx="149">
                  <c:v>2.7990769451452309</c:v>
                </c:pt>
                <c:pt idx="150">
                  <c:v>2.7840099165560708</c:v>
                </c:pt>
                <c:pt idx="151">
                  <c:v>2.7615115717019565</c:v>
                </c:pt>
                <c:pt idx="152">
                  <c:v>2.7493494209938314</c:v>
                </c:pt>
                <c:pt idx="153">
                  <c:v>2.7293305364323812</c:v>
                </c:pt>
                <c:pt idx="154">
                  <c:v>2.7107204660593256</c:v>
                </c:pt>
                <c:pt idx="155">
                  <c:v>2.6953964241931185</c:v>
                </c:pt>
                <c:pt idx="156">
                  <c:v>2.6764718154638381</c:v>
                </c:pt>
                <c:pt idx="157">
                  <c:v>2.6574439092820299</c:v>
                </c:pt>
                <c:pt idx="158">
                  <c:v>2.6356039566864133</c:v>
                </c:pt>
                <c:pt idx="159">
                  <c:v>2.6174094675960631</c:v>
                </c:pt>
                <c:pt idx="160">
                  <c:v>2.5997304706419126</c:v>
                </c:pt>
                <c:pt idx="161">
                  <c:v>2.5802676925475865</c:v>
                </c:pt>
                <c:pt idx="162">
                  <c:v>2.5651583588004749</c:v>
                </c:pt>
                <c:pt idx="163">
                  <c:v>2.5424250491154181</c:v>
                </c:pt>
                <c:pt idx="164">
                  <c:v>2.5295108139143618</c:v>
                </c:pt>
                <c:pt idx="165">
                  <c:v>2.5213505231592737</c:v>
                </c:pt>
                <c:pt idx="166">
                  <c:v>2.4989093493739376</c:v>
                </c:pt>
                <c:pt idx="167">
                  <c:v>2.4806967966937004</c:v>
                </c:pt>
                <c:pt idx="168">
                  <c:v>2.4636958012889698</c:v>
                </c:pt>
                <c:pt idx="169">
                  <c:v>2.4473017899142064</c:v>
                </c:pt>
                <c:pt idx="170">
                  <c:v>2.4308866949556003</c:v>
                </c:pt>
                <c:pt idx="171">
                  <c:v>2.4180862040135582</c:v>
                </c:pt>
                <c:pt idx="172">
                  <c:v>2.4046360836809582</c:v>
                </c:pt>
                <c:pt idx="173">
                  <c:v>2.3854913675132234</c:v>
                </c:pt>
                <c:pt idx="174">
                  <c:v>2.3708311399071729</c:v>
                </c:pt>
                <c:pt idx="175">
                  <c:v>2.357019283593019</c:v>
                </c:pt>
                <c:pt idx="176">
                  <c:v>2.343854123005749</c:v>
                </c:pt>
                <c:pt idx="177">
                  <c:v>2.3311492096704995</c:v>
                </c:pt>
                <c:pt idx="178">
                  <c:v>2.3190058731422658</c:v>
                </c:pt>
                <c:pt idx="179">
                  <c:v>2.2994651579462615</c:v>
                </c:pt>
                <c:pt idx="180">
                  <c:v>2.2851477572111962</c:v>
                </c:pt>
                <c:pt idx="181">
                  <c:v>2.2687172222449008</c:v>
                </c:pt>
                <c:pt idx="182">
                  <c:v>2.2531008278512799</c:v>
                </c:pt>
                <c:pt idx="183">
                  <c:v>2.2297738201314625</c:v>
                </c:pt>
                <c:pt idx="184">
                  <c:v>2.2146269145397484</c:v>
                </c:pt>
                <c:pt idx="185">
                  <c:v>2.1915710462277795</c:v>
                </c:pt>
                <c:pt idx="186">
                  <c:v>2.1732870853466957</c:v>
                </c:pt>
                <c:pt idx="187">
                  <c:v>2.1635085622391066</c:v>
                </c:pt>
                <c:pt idx="188">
                  <c:v>2.1451699158316284</c:v>
                </c:pt>
                <c:pt idx="189">
                  <c:v>2.1308893795351551</c:v>
                </c:pt>
                <c:pt idx="190">
                  <c:v>2.1138905069521163</c:v>
                </c:pt>
                <c:pt idx="191">
                  <c:v>2.1017858429191132</c:v>
                </c:pt>
                <c:pt idx="192">
                  <c:v>2.0861543614193869</c:v>
                </c:pt>
                <c:pt idx="193">
                  <c:v>2.0697425208794371</c:v>
                </c:pt>
                <c:pt idx="194">
                  <c:v>2.0598884638245201</c:v>
                </c:pt>
                <c:pt idx="195">
                  <c:v>2.0493732145257537</c:v>
                </c:pt>
                <c:pt idx="196">
                  <c:v>2.0353679915119955</c:v>
                </c:pt>
                <c:pt idx="197">
                  <c:v>2.0242637630980225</c:v>
                </c:pt>
                <c:pt idx="198">
                  <c:v>2.0102450712150279</c:v>
                </c:pt>
                <c:pt idx="199">
                  <c:v>2.0064720136818859</c:v>
                </c:pt>
                <c:pt idx="200">
                  <c:v>2.0073863017264397</c:v>
                </c:pt>
                <c:pt idx="201">
                  <c:v>1.9938692425002646</c:v>
                </c:pt>
                <c:pt idx="202">
                  <c:v>1.9851653577726904</c:v>
                </c:pt>
                <c:pt idx="203">
                  <c:v>1.9770368661760078</c:v>
                </c:pt>
                <c:pt idx="204">
                  <c:v>1.9715820135336655</c:v>
                </c:pt>
                <c:pt idx="205">
                  <c:v>1.9620854917372239</c:v>
                </c:pt>
                <c:pt idx="206">
                  <c:v>1.9566558210691511</c:v>
                </c:pt>
                <c:pt idx="207">
                  <c:v>1.9472430828207661</c:v>
                </c:pt>
                <c:pt idx="208">
                  <c:v>1.9451875169058757</c:v>
                </c:pt>
                <c:pt idx="209">
                  <c:v>1.9310540187245413</c:v>
                </c:pt>
                <c:pt idx="210">
                  <c:v>1.9278581611480621</c:v>
                </c:pt>
                <c:pt idx="211">
                  <c:v>1.9264793051939928</c:v>
                </c:pt>
                <c:pt idx="212">
                  <c:v>1.9237941975975095</c:v>
                </c:pt>
                <c:pt idx="213">
                  <c:v>1.9119648995543539</c:v>
                </c:pt>
                <c:pt idx="214">
                  <c:v>1.9044561508714308</c:v>
                </c:pt>
                <c:pt idx="215">
                  <c:v>1.9085019120056321</c:v>
                </c:pt>
                <c:pt idx="216">
                  <c:v>1.8950448938708826</c:v>
                </c:pt>
                <c:pt idx="217">
                  <c:v>1.8940468559163619</c:v>
                </c:pt>
                <c:pt idx="218">
                  <c:v>1.8854841313228774</c:v>
                </c:pt>
                <c:pt idx="219">
                  <c:v>1.883136578164859</c:v>
                </c:pt>
                <c:pt idx="220">
                  <c:v>1.8700792950516831</c:v>
                </c:pt>
                <c:pt idx="221">
                  <c:v>1.8591363412121327</c:v>
                </c:pt>
                <c:pt idx="222">
                  <c:v>1.8491613677968484</c:v>
                </c:pt>
                <c:pt idx="223">
                  <c:v>1.8477755546582109</c:v>
                </c:pt>
                <c:pt idx="224">
                  <c:v>1.8313520428857748</c:v>
                </c:pt>
                <c:pt idx="225">
                  <c:v>1.8192146039233703</c:v>
                </c:pt>
                <c:pt idx="226">
                  <c:v>1.8014104477493182</c:v>
                </c:pt>
                <c:pt idx="227">
                  <c:v>1.7682805450751822</c:v>
                </c:pt>
                <c:pt idx="228">
                  <c:v>1.741671432750667</c:v>
                </c:pt>
                <c:pt idx="229">
                  <c:v>1.7370324585292409</c:v>
                </c:pt>
                <c:pt idx="230">
                  <c:v>1.7348544531474988</c:v>
                </c:pt>
                <c:pt idx="231">
                  <c:v>1.7320441087259684</c:v>
                </c:pt>
                <c:pt idx="232">
                  <c:v>1.7324174387422029</c:v>
                </c:pt>
                <c:pt idx="233">
                  <c:v>1.7314384596816319</c:v>
                </c:pt>
                <c:pt idx="234">
                  <c:v>1.7375521218390109</c:v>
                </c:pt>
                <c:pt idx="235">
                  <c:v>1.7449218013961825</c:v>
                </c:pt>
                <c:pt idx="236">
                  <c:v>1.7450851842535782</c:v>
                </c:pt>
                <c:pt idx="237">
                  <c:v>1.7511362129237273</c:v>
                </c:pt>
                <c:pt idx="238">
                  <c:v>1.749377113433052</c:v>
                </c:pt>
                <c:pt idx="239">
                  <c:v>1.7386379544804131</c:v>
                </c:pt>
                <c:pt idx="240">
                  <c:v>1.7322799692141966</c:v>
                </c:pt>
                <c:pt idx="241">
                  <c:v>1.7272955987503382</c:v>
                </c:pt>
                <c:pt idx="242">
                  <c:v>1.7227591320563849</c:v>
                </c:pt>
                <c:pt idx="243">
                  <c:v>1.7217532397020756</c:v>
                </c:pt>
                <c:pt idx="244">
                  <c:v>1.7226579312872929</c:v>
                </c:pt>
                <c:pt idx="245">
                  <c:v>1.7242882954666618</c:v>
                </c:pt>
                <c:pt idx="246">
                  <c:v>1.7284467596786925</c:v>
                </c:pt>
                <c:pt idx="247">
                  <c:v>1.7343494407207314</c:v>
                </c:pt>
                <c:pt idx="248">
                  <c:v>1.7385159237038854</c:v>
                </c:pt>
                <c:pt idx="249">
                  <c:v>1.7401057945574363</c:v>
                </c:pt>
                <c:pt idx="250">
                  <c:v>1.7491158477474751</c:v>
                </c:pt>
                <c:pt idx="251">
                  <c:v>1.7548633558329443</c:v>
                </c:pt>
                <c:pt idx="252">
                  <c:v>1.7644175331158283</c:v>
                </c:pt>
                <c:pt idx="253">
                  <c:v>1.7712268188771954</c:v>
                </c:pt>
                <c:pt idx="254">
                  <c:v>1.7838102923657917</c:v>
                </c:pt>
                <c:pt idx="255">
                  <c:v>1.7986062359450776</c:v>
                </c:pt>
                <c:pt idx="256">
                  <c:v>1.8039066935695711</c:v>
                </c:pt>
                <c:pt idx="257">
                  <c:v>1.8203847043125851</c:v>
                </c:pt>
                <c:pt idx="258">
                  <c:v>1.8298926696202988</c:v>
                </c:pt>
                <c:pt idx="259">
                  <c:v>1.8578416338935915</c:v>
                </c:pt>
                <c:pt idx="260">
                  <c:v>1.8788022548590466</c:v>
                </c:pt>
                <c:pt idx="261">
                  <c:v>1.910195466434971</c:v>
                </c:pt>
                <c:pt idx="262">
                  <c:v>1.9474224915409366</c:v>
                </c:pt>
                <c:pt idx="263">
                  <c:v>1.9815164810460599</c:v>
                </c:pt>
                <c:pt idx="264">
                  <c:v>2.0133897043767517</c:v>
                </c:pt>
                <c:pt idx="265">
                  <c:v>2.0456197920984511</c:v>
                </c:pt>
                <c:pt idx="266">
                  <c:v>2.082193876068954</c:v>
                </c:pt>
                <c:pt idx="267">
                  <c:v>2.118712036411647</c:v>
                </c:pt>
                <c:pt idx="268">
                  <c:v>2.1511329200792471</c:v>
                </c:pt>
                <c:pt idx="269">
                  <c:v>2.1802670505912949</c:v>
                </c:pt>
                <c:pt idx="270">
                  <c:v>2.2187984359728059</c:v>
                </c:pt>
                <c:pt idx="271">
                  <c:v>2.2537897242803377</c:v>
                </c:pt>
                <c:pt idx="272">
                  <c:v>2.2759139110619051</c:v>
                </c:pt>
                <c:pt idx="273">
                  <c:v>2.2972159216178065</c:v>
                </c:pt>
                <c:pt idx="274">
                  <c:v>2.3199721531191178</c:v>
                </c:pt>
                <c:pt idx="275">
                  <c:v>2.3399339836128092</c:v>
                </c:pt>
                <c:pt idx="276">
                  <c:v>2.355825187230157</c:v>
                </c:pt>
                <c:pt idx="277">
                  <c:v>2.3685191774718413</c:v>
                </c:pt>
                <c:pt idx="278">
                  <c:v>2.3788806146286445</c:v>
                </c:pt>
                <c:pt idx="279">
                  <c:v>2.3935100953988755</c:v>
                </c:pt>
                <c:pt idx="280">
                  <c:v>2.392574509171018</c:v>
                </c:pt>
                <c:pt idx="281">
                  <c:v>2.3804598210214261</c:v>
                </c:pt>
                <c:pt idx="282">
                  <c:v>2.3815557517424146</c:v>
                </c:pt>
                <c:pt idx="283">
                  <c:v>2.3826191024999046</c:v>
                </c:pt>
                <c:pt idx="284">
                  <c:v>2.3732122742309318</c:v>
                </c:pt>
                <c:pt idx="285">
                  <c:v>2.3664816838575344</c:v>
                </c:pt>
                <c:pt idx="286">
                  <c:v>2.3446515949195765</c:v>
                </c:pt>
                <c:pt idx="287">
                  <c:v>2.3275637213448368</c:v>
                </c:pt>
                <c:pt idx="288">
                  <c:v>2.3098703134940854</c:v>
                </c:pt>
                <c:pt idx="289">
                  <c:v>2.2977613478200332</c:v>
                </c:pt>
                <c:pt idx="290">
                  <c:v>2.2741230393816503</c:v>
                </c:pt>
                <c:pt idx="291">
                  <c:v>2.2508566274416877</c:v>
                </c:pt>
                <c:pt idx="292">
                  <c:v>2.2311793360581094</c:v>
                </c:pt>
                <c:pt idx="293">
                  <c:v>2.1951183220179007</c:v>
                </c:pt>
                <c:pt idx="294">
                  <c:v>2.1665543404478784</c:v>
                </c:pt>
                <c:pt idx="295">
                  <c:v>2.1457323312939223</c:v>
                </c:pt>
                <c:pt idx="296">
                  <c:v>2.1113728276593493</c:v>
                </c:pt>
                <c:pt idx="297">
                  <c:v>2.0826015450533499</c:v>
                </c:pt>
                <c:pt idx="298">
                  <c:v>2.0491140573416038</c:v>
                </c:pt>
                <c:pt idx="299">
                  <c:v>2.0168348983227231</c:v>
                </c:pt>
                <c:pt idx="300">
                  <c:v>1.979021379210486</c:v>
                </c:pt>
                <c:pt idx="301">
                  <c:v>1.9507649586166078</c:v>
                </c:pt>
                <c:pt idx="302">
                  <c:v>1.908603141835411</c:v>
                </c:pt>
                <c:pt idx="303">
                  <c:v>1.8765587563489912</c:v>
                </c:pt>
                <c:pt idx="304">
                  <c:v>1.8354236620377464</c:v>
                </c:pt>
                <c:pt idx="305">
                  <c:v>1.7981811475394238</c:v>
                </c:pt>
                <c:pt idx="306">
                  <c:v>1.7557098824746111</c:v>
                </c:pt>
                <c:pt idx="307">
                  <c:v>1.7216352531278056</c:v>
                </c:pt>
                <c:pt idx="308">
                  <c:v>1.6875266384636904</c:v>
                </c:pt>
                <c:pt idx="309">
                  <c:v>1.6431384043984045</c:v>
                </c:pt>
                <c:pt idx="310">
                  <c:v>1.6016413522600816</c:v>
                </c:pt>
                <c:pt idx="311">
                  <c:v>1.5641603326350788</c:v>
                </c:pt>
                <c:pt idx="312">
                  <c:v>1.529184127877012</c:v>
                </c:pt>
                <c:pt idx="313">
                  <c:v>1.4916122741121862</c:v>
                </c:pt>
                <c:pt idx="314">
                  <c:v>1.450840673925764</c:v>
                </c:pt>
                <c:pt idx="315">
                  <c:v>1.418309683237678</c:v>
                </c:pt>
                <c:pt idx="316">
                  <c:v>1.3811934129858496</c:v>
                </c:pt>
                <c:pt idx="317">
                  <c:v>1.3409857233777149</c:v>
                </c:pt>
                <c:pt idx="318">
                  <c:v>1.305605396142367</c:v>
                </c:pt>
                <c:pt idx="319">
                  <c:v>1.2772104376049809</c:v>
                </c:pt>
                <c:pt idx="320">
                  <c:v>1.2397888948822193</c:v>
                </c:pt>
                <c:pt idx="321">
                  <c:v>1.2067671639741961</c:v>
                </c:pt>
                <c:pt idx="322">
                  <c:v>1.1707860386030342</c:v>
                </c:pt>
                <c:pt idx="323">
                  <c:v>1.1453560885996221</c:v>
                </c:pt>
                <c:pt idx="324">
                  <c:v>1.1133169629330051</c:v>
                </c:pt>
                <c:pt idx="325">
                  <c:v>1.0866612430740958</c:v>
                </c:pt>
                <c:pt idx="326">
                  <c:v>1.0569172009019974</c:v>
                </c:pt>
                <c:pt idx="327">
                  <c:v>1.025164067092899</c:v>
                </c:pt>
                <c:pt idx="328">
                  <c:v>1.0012263520384908</c:v>
                </c:pt>
                <c:pt idx="329">
                  <c:v>0.99065828970023839</c:v>
                </c:pt>
                <c:pt idx="330">
                  <c:v>0.98775428611869742</c:v>
                </c:pt>
                <c:pt idx="331">
                  <c:v>0.96459286502633135</c:v>
                </c:pt>
                <c:pt idx="332">
                  <c:v>0.85771755692522966</c:v>
                </c:pt>
                <c:pt idx="333">
                  <c:v>0.7327312081379479</c:v>
                </c:pt>
                <c:pt idx="334">
                  <c:v>0.60442681976041768</c:v>
                </c:pt>
                <c:pt idx="335">
                  <c:v>0.49265286730077795</c:v>
                </c:pt>
                <c:pt idx="336">
                  <c:v>0.41471525574593515</c:v>
                </c:pt>
                <c:pt idx="337">
                  <c:v>0.37066458634514821</c:v>
                </c:pt>
                <c:pt idx="338">
                  <c:v>0.33797587010913333</c:v>
                </c:pt>
                <c:pt idx="339">
                  <c:v>0.31825617572639398</c:v>
                </c:pt>
                <c:pt idx="340">
                  <c:v>0.29991899926778054</c:v>
                </c:pt>
                <c:pt idx="341">
                  <c:v>0.32512535781867535</c:v>
                </c:pt>
                <c:pt idx="342">
                  <c:v>0.65224655501127615</c:v>
                </c:pt>
                <c:pt idx="343">
                  <c:v>1.5075414564888439</c:v>
                </c:pt>
                <c:pt idx="344">
                  <c:v>1.2288659544306757</c:v>
                </c:pt>
                <c:pt idx="345">
                  <c:v>0.41614281482614646</c:v>
                </c:pt>
                <c:pt idx="346">
                  <c:v>0.16101826920260143</c:v>
                </c:pt>
                <c:pt idx="347">
                  <c:v>8.2002613658656687E-2</c:v>
                </c:pt>
                <c:pt idx="348">
                  <c:v>4.2714434644510413E-2</c:v>
                </c:pt>
                <c:pt idx="349">
                  <c:v>2.6806342968527797E-2</c:v>
                </c:pt>
                <c:pt idx="350">
                  <c:v>4.364007598217623E-2</c:v>
                </c:pt>
                <c:pt idx="351">
                  <c:v>0.10247501750311949</c:v>
                </c:pt>
                <c:pt idx="352">
                  <c:v>0.22478555976506731</c:v>
                </c:pt>
                <c:pt idx="353">
                  <c:v>0.10759757898285838</c:v>
                </c:pt>
                <c:pt idx="354">
                  <c:v>2.3678205947956776E-2</c:v>
                </c:pt>
                <c:pt idx="355">
                  <c:v>1.9514447287464654E-2</c:v>
                </c:pt>
                <c:pt idx="356">
                  <c:v>6.3784816676137557E-2</c:v>
                </c:pt>
                <c:pt idx="357">
                  <c:v>0.15502576430916981</c:v>
                </c:pt>
                <c:pt idx="358">
                  <c:v>0.13532175170367355</c:v>
                </c:pt>
                <c:pt idx="359">
                  <c:v>3.8217035690000234E-2</c:v>
                </c:pt>
                <c:pt idx="360">
                  <c:v>5.855452692171137E-3</c:v>
                </c:pt>
                <c:pt idx="361">
                  <c:v>-1.4447669354470949E-2</c:v>
                </c:pt>
                <c:pt idx="362">
                  <c:v>-1.2862691420312267E-2</c:v>
                </c:pt>
                <c:pt idx="363">
                  <c:v>-2.9243257478660079E-2</c:v>
                </c:pt>
                <c:pt idx="364">
                  <c:v>-3.1976802415241479E-2</c:v>
                </c:pt>
                <c:pt idx="365">
                  <c:v>-3.3436217627900722E-2</c:v>
                </c:pt>
                <c:pt idx="366">
                  <c:v>-3.5353438794223258E-2</c:v>
                </c:pt>
                <c:pt idx="367">
                  <c:v>-1.8864208624596035E-2</c:v>
                </c:pt>
                <c:pt idx="368">
                  <c:v>-2.0633666920687466E-2</c:v>
                </c:pt>
                <c:pt idx="369">
                  <c:v>-2.992428815544812E-2</c:v>
                </c:pt>
                <c:pt idx="370">
                  <c:v>-3.0314059153666251E-2</c:v>
                </c:pt>
                <c:pt idx="371">
                  <c:v>-1.3371221358743357E-2</c:v>
                </c:pt>
                <c:pt idx="372">
                  <c:v>5.0493581278942212E-2</c:v>
                </c:pt>
                <c:pt idx="373">
                  <c:v>0.10920416937973687</c:v>
                </c:pt>
                <c:pt idx="374">
                  <c:v>9.9991697956004488E-3</c:v>
                </c:pt>
                <c:pt idx="375">
                  <c:v>-3.3484964426118147E-2</c:v>
                </c:pt>
                <c:pt idx="376">
                  <c:v>-3.8524159813733805E-2</c:v>
                </c:pt>
                <c:pt idx="377">
                  <c:v>-3.8263397463833004E-2</c:v>
                </c:pt>
                <c:pt idx="378">
                  <c:v>-3.78279798703135E-2</c:v>
                </c:pt>
                <c:pt idx="379">
                  <c:v>-3.9852686157852313E-2</c:v>
                </c:pt>
                <c:pt idx="380">
                  <c:v>-3.9180842154118878E-2</c:v>
                </c:pt>
                <c:pt idx="381">
                  <c:v>-3.2591522139574391E-2</c:v>
                </c:pt>
                <c:pt idx="382">
                  <c:v>-2.8253927497661979E-2</c:v>
                </c:pt>
                <c:pt idx="383">
                  <c:v>-1.4069600150648842E-2</c:v>
                </c:pt>
                <c:pt idx="384">
                  <c:v>4.2398467156183894E-3</c:v>
                </c:pt>
                <c:pt idx="385">
                  <c:v>2.3716838152490038E-2</c:v>
                </c:pt>
                <c:pt idx="386">
                  <c:v>3.943039296042572E-2</c:v>
                </c:pt>
                <c:pt idx="387">
                  <c:v>7.6099288082704941E-3</c:v>
                </c:pt>
                <c:pt idx="388">
                  <c:v>-8.3744732091295404E-3</c:v>
                </c:pt>
                <c:pt idx="389">
                  <c:v>-2.56452337858325E-2</c:v>
                </c:pt>
                <c:pt idx="390">
                  <c:v>-3.479396206955776E-2</c:v>
                </c:pt>
                <c:pt idx="391">
                  <c:v>-4.6512602931489067E-2</c:v>
                </c:pt>
                <c:pt idx="392">
                  <c:v>-5.0775235023958087E-2</c:v>
                </c:pt>
                <c:pt idx="393">
                  <c:v>-4.0953075708405673E-2</c:v>
                </c:pt>
                <c:pt idx="394">
                  <c:v>-5.5333565135295637E-2</c:v>
                </c:pt>
                <c:pt idx="395">
                  <c:v>-5.6408344349931694E-2</c:v>
                </c:pt>
                <c:pt idx="396">
                  <c:v>-5.7336723701296943E-2</c:v>
                </c:pt>
                <c:pt idx="397">
                  <c:v>-5.6626931141202541E-2</c:v>
                </c:pt>
                <c:pt idx="398">
                  <c:v>-5.4077357085431266E-2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88E-4502-A303-63B1F47399B9}"/>
            </c:ext>
          </c:extLst>
        </c:ser>
        <c:ser>
          <c:idx val="1"/>
          <c:order val="1"/>
          <c:tx>
            <c:v>fit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Deconvolution!$A$11:$A$409</c:f>
              <c:numCache>
                <c:formatCode>0</c:formatCode>
                <c:ptCount val="399"/>
                <c:pt idx="0">
                  <c:v>1000.927</c:v>
                </c:pt>
                <c:pt idx="1">
                  <c:v>1001.927</c:v>
                </c:pt>
                <c:pt idx="2">
                  <c:v>1002.927</c:v>
                </c:pt>
                <c:pt idx="3">
                  <c:v>1003.927</c:v>
                </c:pt>
                <c:pt idx="4">
                  <c:v>1004.927</c:v>
                </c:pt>
                <c:pt idx="5">
                  <c:v>1005.927</c:v>
                </c:pt>
                <c:pt idx="6">
                  <c:v>1006.927</c:v>
                </c:pt>
                <c:pt idx="7">
                  <c:v>1007.927</c:v>
                </c:pt>
                <c:pt idx="8">
                  <c:v>1008.927</c:v>
                </c:pt>
                <c:pt idx="9">
                  <c:v>1009.927</c:v>
                </c:pt>
                <c:pt idx="10">
                  <c:v>1010.927</c:v>
                </c:pt>
                <c:pt idx="11">
                  <c:v>1011.927</c:v>
                </c:pt>
                <c:pt idx="12">
                  <c:v>1012.927</c:v>
                </c:pt>
                <c:pt idx="13">
                  <c:v>1013.927</c:v>
                </c:pt>
                <c:pt idx="14">
                  <c:v>1014.927</c:v>
                </c:pt>
                <c:pt idx="15">
                  <c:v>1015.927</c:v>
                </c:pt>
                <c:pt idx="16">
                  <c:v>1016.927</c:v>
                </c:pt>
                <c:pt idx="17">
                  <c:v>1017.927</c:v>
                </c:pt>
                <c:pt idx="18">
                  <c:v>1018.927</c:v>
                </c:pt>
                <c:pt idx="19">
                  <c:v>1019.927</c:v>
                </c:pt>
                <c:pt idx="20">
                  <c:v>1020.927</c:v>
                </c:pt>
                <c:pt idx="21">
                  <c:v>1021.927</c:v>
                </c:pt>
                <c:pt idx="22">
                  <c:v>1022.927</c:v>
                </c:pt>
                <c:pt idx="23">
                  <c:v>1023.927</c:v>
                </c:pt>
                <c:pt idx="24">
                  <c:v>1024.9269999999999</c:v>
                </c:pt>
                <c:pt idx="25">
                  <c:v>1025.9269999999999</c:v>
                </c:pt>
                <c:pt idx="26">
                  <c:v>1026.9269999999999</c:v>
                </c:pt>
                <c:pt idx="27">
                  <c:v>1027.9269999999999</c:v>
                </c:pt>
                <c:pt idx="28">
                  <c:v>1028.9269999999999</c:v>
                </c:pt>
                <c:pt idx="29">
                  <c:v>1029.9269999999999</c:v>
                </c:pt>
                <c:pt idx="30">
                  <c:v>1030.9269999999999</c:v>
                </c:pt>
                <c:pt idx="31">
                  <c:v>1031.9269999999999</c:v>
                </c:pt>
                <c:pt idx="32">
                  <c:v>1032.9269999999999</c:v>
                </c:pt>
                <c:pt idx="33">
                  <c:v>1033.9269999999999</c:v>
                </c:pt>
                <c:pt idx="34">
                  <c:v>1034.9269999999999</c:v>
                </c:pt>
                <c:pt idx="35">
                  <c:v>1035.9269999999999</c:v>
                </c:pt>
                <c:pt idx="36">
                  <c:v>1036.9269999999999</c:v>
                </c:pt>
                <c:pt idx="37">
                  <c:v>1037.9269999999999</c:v>
                </c:pt>
                <c:pt idx="38">
                  <c:v>1038.9269999999999</c:v>
                </c:pt>
                <c:pt idx="39">
                  <c:v>1039.9269999999999</c:v>
                </c:pt>
                <c:pt idx="40">
                  <c:v>1040.9269999999999</c:v>
                </c:pt>
                <c:pt idx="41">
                  <c:v>1041.9269999999999</c:v>
                </c:pt>
                <c:pt idx="42">
                  <c:v>1042.9269999999999</c:v>
                </c:pt>
                <c:pt idx="43">
                  <c:v>1043.9269999999999</c:v>
                </c:pt>
                <c:pt idx="44">
                  <c:v>1044.9269999999999</c:v>
                </c:pt>
                <c:pt idx="45">
                  <c:v>1045.9269999999999</c:v>
                </c:pt>
                <c:pt idx="46">
                  <c:v>1046.9269999999999</c:v>
                </c:pt>
                <c:pt idx="47">
                  <c:v>1047.9269999999999</c:v>
                </c:pt>
                <c:pt idx="48">
                  <c:v>1048.9269999999999</c:v>
                </c:pt>
                <c:pt idx="49">
                  <c:v>1049.9269999999999</c:v>
                </c:pt>
                <c:pt idx="50">
                  <c:v>1050.9269999999999</c:v>
                </c:pt>
                <c:pt idx="51">
                  <c:v>1051.9269999999999</c:v>
                </c:pt>
                <c:pt idx="52">
                  <c:v>1052.9269999999999</c:v>
                </c:pt>
                <c:pt idx="53">
                  <c:v>1053.9269999999999</c:v>
                </c:pt>
                <c:pt idx="54">
                  <c:v>1054.9269999999999</c:v>
                </c:pt>
                <c:pt idx="55">
                  <c:v>1055.9269999999999</c:v>
                </c:pt>
                <c:pt idx="56">
                  <c:v>1056.9269999999999</c:v>
                </c:pt>
                <c:pt idx="57">
                  <c:v>1057.9269999999999</c:v>
                </c:pt>
                <c:pt idx="58">
                  <c:v>1058.9269999999999</c:v>
                </c:pt>
                <c:pt idx="59">
                  <c:v>1059.9269999999999</c:v>
                </c:pt>
                <c:pt idx="60">
                  <c:v>1060.9269999999999</c:v>
                </c:pt>
                <c:pt idx="61">
                  <c:v>1061.9269999999999</c:v>
                </c:pt>
                <c:pt idx="62">
                  <c:v>1062.9269999999999</c:v>
                </c:pt>
                <c:pt idx="63">
                  <c:v>1063.9269999999999</c:v>
                </c:pt>
                <c:pt idx="64">
                  <c:v>1064.9269999999999</c:v>
                </c:pt>
                <c:pt idx="65">
                  <c:v>1065.9269999999999</c:v>
                </c:pt>
                <c:pt idx="66">
                  <c:v>1066.9269999999999</c:v>
                </c:pt>
                <c:pt idx="67">
                  <c:v>1067.9269999999999</c:v>
                </c:pt>
                <c:pt idx="68">
                  <c:v>1068.9269999999999</c:v>
                </c:pt>
                <c:pt idx="69">
                  <c:v>1069.9269999999999</c:v>
                </c:pt>
                <c:pt idx="70">
                  <c:v>1070.9269999999999</c:v>
                </c:pt>
                <c:pt idx="71">
                  <c:v>1071.9269999999999</c:v>
                </c:pt>
                <c:pt idx="72">
                  <c:v>1072.9269999999999</c:v>
                </c:pt>
                <c:pt idx="73">
                  <c:v>1073.9269999999999</c:v>
                </c:pt>
                <c:pt idx="74">
                  <c:v>1074.9269999999999</c:v>
                </c:pt>
                <c:pt idx="75">
                  <c:v>1075.9269999999999</c:v>
                </c:pt>
                <c:pt idx="76">
                  <c:v>1076.9269999999999</c:v>
                </c:pt>
                <c:pt idx="77">
                  <c:v>1077.9269999999999</c:v>
                </c:pt>
                <c:pt idx="78">
                  <c:v>1078.9269999999999</c:v>
                </c:pt>
                <c:pt idx="79">
                  <c:v>1079.9269999999999</c:v>
                </c:pt>
                <c:pt idx="80">
                  <c:v>1080.9269999999999</c:v>
                </c:pt>
                <c:pt idx="81">
                  <c:v>1081.9269999999999</c:v>
                </c:pt>
                <c:pt idx="82">
                  <c:v>1082.9269999999999</c:v>
                </c:pt>
                <c:pt idx="83">
                  <c:v>1083.9269999999999</c:v>
                </c:pt>
                <c:pt idx="84">
                  <c:v>1084.9269999999999</c:v>
                </c:pt>
                <c:pt idx="85">
                  <c:v>1085.9269999999999</c:v>
                </c:pt>
                <c:pt idx="86">
                  <c:v>1086.9269999999999</c:v>
                </c:pt>
                <c:pt idx="87">
                  <c:v>1087.9269999999999</c:v>
                </c:pt>
                <c:pt idx="88">
                  <c:v>1088.9269999999999</c:v>
                </c:pt>
                <c:pt idx="89">
                  <c:v>1089.9269999999999</c:v>
                </c:pt>
                <c:pt idx="90">
                  <c:v>1090.9269999999999</c:v>
                </c:pt>
                <c:pt idx="91">
                  <c:v>1091.9269999999999</c:v>
                </c:pt>
                <c:pt idx="92">
                  <c:v>1092.9269999999999</c:v>
                </c:pt>
                <c:pt idx="93">
                  <c:v>1093.9269999999999</c:v>
                </c:pt>
                <c:pt idx="94">
                  <c:v>1094.9269999999999</c:v>
                </c:pt>
                <c:pt idx="95">
                  <c:v>1095.9269999999999</c:v>
                </c:pt>
                <c:pt idx="96">
                  <c:v>1096.9269999999999</c:v>
                </c:pt>
                <c:pt idx="97">
                  <c:v>1097.9269999999999</c:v>
                </c:pt>
                <c:pt idx="98">
                  <c:v>1098.9269999999999</c:v>
                </c:pt>
                <c:pt idx="99">
                  <c:v>1099.9269999999999</c:v>
                </c:pt>
                <c:pt idx="100">
                  <c:v>1100.9269999999999</c:v>
                </c:pt>
                <c:pt idx="101">
                  <c:v>1101.9269999999999</c:v>
                </c:pt>
                <c:pt idx="102">
                  <c:v>1102.9269999999999</c:v>
                </c:pt>
                <c:pt idx="103">
                  <c:v>1103.9269999999999</c:v>
                </c:pt>
                <c:pt idx="104">
                  <c:v>1104.9269999999999</c:v>
                </c:pt>
                <c:pt idx="105">
                  <c:v>1105.9269999999999</c:v>
                </c:pt>
                <c:pt idx="106">
                  <c:v>1106.9269999999999</c:v>
                </c:pt>
                <c:pt idx="107">
                  <c:v>1107.9269999999999</c:v>
                </c:pt>
                <c:pt idx="108">
                  <c:v>1108.9269999999999</c:v>
                </c:pt>
                <c:pt idx="109">
                  <c:v>1109.9269999999999</c:v>
                </c:pt>
                <c:pt idx="110">
                  <c:v>1110.9269999999999</c:v>
                </c:pt>
                <c:pt idx="111">
                  <c:v>1111.9269999999999</c:v>
                </c:pt>
                <c:pt idx="112">
                  <c:v>1112.9269999999999</c:v>
                </c:pt>
                <c:pt idx="113">
                  <c:v>1113.9269999999999</c:v>
                </c:pt>
                <c:pt idx="114">
                  <c:v>1114.9269999999999</c:v>
                </c:pt>
                <c:pt idx="115">
                  <c:v>1115.9269999999999</c:v>
                </c:pt>
                <c:pt idx="116">
                  <c:v>1116.9269999999999</c:v>
                </c:pt>
                <c:pt idx="117">
                  <c:v>1117.9269999999999</c:v>
                </c:pt>
                <c:pt idx="118">
                  <c:v>1118.9269999999999</c:v>
                </c:pt>
                <c:pt idx="119">
                  <c:v>1119.9269999999999</c:v>
                </c:pt>
                <c:pt idx="120">
                  <c:v>1120.9269999999999</c:v>
                </c:pt>
                <c:pt idx="121">
                  <c:v>1121.9269999999999</c:v>
                </c:pt>
                <c:pt idx="122">
                  <c:v>1122.9269999999999</c:v>
                </c:pt>
                <c:pt idx="123">
                  <c:v>1123.9269999999999</c:v>
                </c:pt>
                <c:pt idx="124">
                  <c:v>1124.9269999999999</c:v>
                </c:pt>
                <c:pt idx="125">
                  <c:v>1125.9269999999999</c:v>
                </c:pt>
                <c:pt idx="126">
                  <c:v>1126.9269999999999</c:v>
                </c:pt>
                <c:pt idx="127">
                  <c:v>1127.9269999999999</c:v>
                </c:pt>
                <c:pt idx="128">
                  <c:v>1128.9269999999999</c:v>
                </c:pt>
                <c:pt idx="129">
                  <c:v>1129.9269999999999</c:v>
                </c:pt>
                <c:pt idx="130">
                  <c:v>1130.9269999999999</c:v>
                </c:pt>
                <c:pt idx="131">
                  <c:v>1131.9269999999999</c:v>
                </c:pt>
                <c:pt idx="132">
                  <c:v>1132.9269999999999</c:v>
                </c:pt>
                <c:pt idx="133">
                  <c:v>1133.9269999999999</c:v>
                </c:pt>
                <c:pt idx="134">
                  <c:v>1134.9269999999999</c:v>
                </c:pt>
                <c:pt idx="135">
                  <c:v>1135.9269999999999</c:v>
                </c:pt>
                <c:pt idx="136">
                  <c:v>1136.9269999999999</c:v>
                </c:pt>
                <c:pt idx="137">
                  <c:v>1137.9269999999999</c:v>
                </c:pt>
                <c:pt idx="138">
                  <c:v>1138.9269999999999</c:v>
                </c:pt>
                <c:pt idx="139">
                  <c:v>1139.9269999999999</c:v>
                </c:pt>
                <c:pt idx="140">
                  <c:v>1140.9269999999999</c:v>
                </c:pt>
                <c:pt idx="141">
                  <c:v>1141.9269999999999</c:v>
                </c:pt>
                <c:pt idx="142">
                  <c:v>1142.9269999999999</c:v>
                </c:pt>
                <c:pt idx="143">
                  <c:v>1143.9269999999999</c:v>
                </c:pt>
                <c:pt idx="144">
                  <c:v>1144.9269999999999</c:v>
                </c:pt>
                <c:pt idx="145">
                  <c:v>1145.9269999999999</c:v>
                </c:pt>
                <c:pt idx="146">
                  <c:v>1146.9269999999999</c:v>
                </c:pt>
                <c:pt idx="147">
                  <c:v>1147.9269999999999</c:v>
                </c:pt>
                <c:pt idx="148">
                  <c:v>1148.9269999999999</c:v>
                </c:pt>
                <c:pt idx="149">
                  <c:v>1149.9269999999999</c:v>
                </c:pt>
                <c:pt idx="150">
                  <c:v>1150.9269999999999</c:v>
                </c:pt>
                <c:pt idx="151">
                  <c:v>1151.9269999999999</c:v>
                </c:pt>
                <c:pt idx="152">
                  <c:v>1152.9269999999999</c:v>
                </c:pt>
                <c:pt idx="153">
                  <c:v>1153.9269999999999</c:v>
                </c:pt>
                <c:pt idx="154">
                  <c:v>1154.9269999999999</c:v>
                </c:pt>
                <c:pt idx="155">
                  <c:v>1155.9269999999999</c:v>
                </c:pt>
                <c:pt idx="156">
                  <c:v>1156.9269999999999</c:v>
                </c:pt>
                <c:pt idx="157">
                  <c:v>1157.9269999999999</c:v>
                </c:pt>
                <c:pt idx="158">
                  <c:v>1158.9269999999999</c:v>
                </c:pt>
                <c:pt idx="159">
                  <c:v>1159.9269999999999</c:v>
                </c:pt>
                <c:pt idx="160">
                  <c:v>1160.9269999999999</c:v>
                </c:pt>
                <c:pt idx="161">
                  <c:v>1161.9269999999999</c:v>
                </c:pt>
                <c:pt idx="162">
                  <c:v>1162.9269999999999</c:v>
                </c:pt>
                <c:pt idx="163">
                  <c:v>1163.9269999999999</c:v>
                </c:pt>
                <c:pt idx="164">
                  <c:v>1164.9269999999999</c:v>
                </c:pt>
                <c:pt idx="165">
                  <c:v>1165.9269999999999</c:v>
                </c:pt>
                <c:pt idx="166">
                  <c:v>1166.9269999999999</c:v>
                </c:pt>
                <c:pt idx="167">
                  <c:v>1167.9269999999999</c:v>
                </c:pt>
                <c:pt idx="168">
                  <c:v>1168.9269999999999</c:v>
                </c:pt>
                <c:pt idx="169">
                  <c:v>1169.9269999999999</c:v>
                </c:pt>
                <c:pt idx="170">
                  <c:v>1170.9269999999999</c:v>
                </c:pt>
                <c:pt idx="171">
                  <c:v>1171.9269999999999</c:v>
                </c:pt>
                <c:pt idx="172">
                  <c:v>1172.9269999999999</c:v>
                </c:pt>
                <c:pt idx="173">
                  <c:v>1173.9269999999999</c:v>
                </c:pt>
                <c:pt idx="174">
                  <c:v>1174.9269999999999</c:v>
                </c:pt>
                <c:pt idx="175">
                  <c:v>1175.9269999999999</c:v>
                </c:pt>
                <c:pt idx="176">
                  <c:v>1176.9269999999999</c:v>
                </c:pt>
                <c:pt idx="177">
                  <c:v>1177.9269999999999</c:v>
                </c:pt>
                <c:pt idx="178">
                  <c:v>1178.9269999999999</c:v>
                </c:pt>
                <c:pt idx="179">
                  <c:v>1179.9269999999999</c:v>
                </c:pt>
                <c:pt idx="180">
                  <c:v>1180.9269999999999</c:v>
                </c:pt>
                <c:pt idx="181">
                  <c:v>1181.9269999999999</c:v>
                </c:pt>
                <c:pt idx="182">
                  <c:v>1182.9269999999999</c:v>
                </c:pt>
                <c:pt idx="183">
                  <c:v>1183.9269999999999</c:v>
                </c:pt>
                <c:pt idx="184">
                  <c:v>1184.9269999999999</c:v>
                </c:pt>
                <c:pt idx="185">
                  <c:v>1185.9269999999999</c:v>
                </c:pt>
                <c:pt idx="186">
                  <c:v>1186.9269999999999</c:v>
                </c:pt>
                <c:pt idx="187">
                  <c:v>1187.9269999999999</c:v>
                </c:pt>
                <c:pt idx="188">
                  <c:v>1188.9269999999999</c:v>
                </c:pt>
                <c:pt idx="189">
                  <c:v>1189.9269999999999</c:v>
                </c:pt>
                <c:pt idx="190">
                  <c:v>1190.9269999999999</c:v>
                </c:pt>
                <c:pt idx="191">
                  <c:v>1191.9269999999999</c:v>
                </c:pt>
                <c:pt idx="192">
                  <c:v>1192.9269999999999</c:v>
                </c:pt>
                <c:pt idx="193">
                  <c:v>1193.9269999999999</c:v>
                </c:pt>
                <c:pt idx="194">
                  <c:v>1194.9269999999999</c:v>
                </c:pt>
                <c:pt idx="195">
                  <c:v>1195.9269999999999</c:v>
                </c:pt>
                <c:pt idx="196">
                  <c:v>1196.9269999999999</c:v>
                </c:pt>
                <c:pt idx="197">
                  <c:v>1197.9269999999999</c:v>
                </c:pt>
                <c:pt idx="198">
                  <c:v>1198.9269999999999</c:v>
                </c:pt>
                <c:pt idx="199">
                  <c:v>1199.9269999999999</c:v>
                </c:pt>
                <c:pt idx="200">
                  <c:v>1200.9269999999999</c:v>
                </c:pt>
                <c:pt idx="201">
                  <c:v>1201.9269999999999</c:v>
                </c:pt>
                <c:pt idx="202">
                  <c:v>1202.9269999999999</c:v>
                </c:pt>
                <c:pt idx="203">
                  <c:v>1203.9269999999999</c:v>
                </c:pt>
                <c:pt idx="204">
                  <c:v>1204.9269999999999</c:v>
                </c:pt>
                <c:pt idx="205">
                  <c:v>1205.9269999999999</c:v>
                </c:pt>
                <c:pt idx="206">
                  <c:v>1206.9269999999999</c:v>
                </c:pt>
                <c:pt idx="207">
                  <c:v>1207.9269999999999</c:v>
                </c:pt>
                <c:pt idx="208">
                  <c:v>1208.9269999999999</c:v>
                </c:pt>
                <c:pt idx="209">
                  <c:v>1209.9269999999999</c:v>
                </c:pt>
                <c:pt idx="210">
                  <c:v>1210.9269999999999</c:v>
                </c:pt>
                <c:pt idx="211">
                  <c:v>1211.9269999999999</c:v>
                </c:pt>
                <c:pt idx="212">
                  <c:v>1212.9269999999999</c:v>
                </c:pt>
                <c:pt idx="213">
                  <c:v>1213.9269999999999</c:v>
                </c:pt>
                <c:pt idx="214">
                  <c:v>1214.9269999999999</c:v>
                </c:pt>
                <c:pt idx="215">
                  <c:v>1215.9269999999999</c:v>
                </c:pt>
                <c:pt idx="216">
                  <c:v>1216.9269999999999</c:v>
                </c:pt>
                <c:pt idx="217">
                  <c:v>1217.9269999999999</c:v>
                </c:pt>
                <c:pt idx="218">
                  <c:v>1218.9269999999999</c:v>
                </c:pt>
                <c:pt idx="219">
                  <c:v>1219.9269999999999</c:v>
                </c:pt>
                <c:pt idx="220">
                  <c:v>1220.9269999999999</c:v>
                </c:pt>
                <c:pt idx="221">
                  <c:v>1221.9269999999999</c:v>
                </c:pt>
                <c:pt idx="222">
                  <c:v>1222.9269999999999</c:v>
                </c:pt>
                <c:pt idx="223">
                  <c:v>1223.9269999999999</c:v>
                </c:pt>
                <c:pt idx="224">
                  <c:v>1224.9269999999999</c:v>
                </c:pt>
                <c:pt idx="225">
                  <c:v>1225.9269999999999</c:v>
                </c:pt>
                <c:pt idx="226">
                  <c:v>1226.9269999999999</c:v>
                </c:pt>
                <c:pt idx="227">
                  <c:v>1227.9269999999999</c:v>
                </c:pt>
                <c:pt idx="228">
                  <c:v>1228.9269999999999</c:v>
                </c:pt>
                <c:pt idx="229">
                  <c:v>1229.9269999999999</c:v>
                </c:pt>
                <c:pt idx="230">
                  <c:v>1230.9269999999999</c:v>
                </c:pt>
                <c:pt idx="231">
                  <c:v>1231.9269999999999</c:v>
                </c:pt>
                <c:pt idx="232">
                  <c:v>1232.9269999999999</c:v>
                </c:pt>
                <c:pt idx="233">
                  <c:v>1233.9269999999999</c:v>
                </c:pt>
                <c:pt idx="234">
                  <c:v>1234.9269999999999</c:v>
                </c:pt>
                <c:pt idx="235">
                  <c:v>1235.9269999999999</c:v>
                </c:pt>
                <c:pt idx="236">
                  <c:v>1236.9269999999999</c:v>
                </c:pt>
                <c:pt idx="237">
                  <c:v>1237.9269999999999</c:v>
                </c:pt>
                <c:pt idx="238">
                  <c:v>1238.9269999999999</c:v>
                </c:pt>
                <c:pt idx="239">
                  <c:v>1239.9269999999999</c:v>
                </c:pt>
                <c:pt idx="240">
                  <c:v>1240.9269999999999</c:v>
                </c:pt>
                <c:pt idx="241">
                  <c:v>1241.9269999999999</c:v>
                </c:pt>
                <c:pt idx="242">
                  <c:v>1242.9269999999999</c:v>
                </c:pt>
                <c:pt idx="243">
                  <c:v>1243.9269999999999</c:v>
                </c:pt>
                <c:pt idx="244">
                  <c:v>1244.9269999999999</c:v>
                </c:pt>
                <c:pt idx="245">
                  <c:v>1245.9269999999999</c:v>
                </c:pt>
                <c:pt idx="246">
                  <c:v>1246.9269999999999</c:v>
                </c:pt>
                <c:pt idx="247">
                  <c:v>1247.9269999999999</c:v>
                </c:pt>
                <c:pt idx="248">
                  <c:v>1248.9269999999999</c:v>
                </c:pt>
                <c:pt idx="249">
                  <c:v>1249.9269999999999</c:v>
                </c:pt>
                <c:pt idx="250">
                  <c:v>1250.9269999999999</c:v>
                </c:pt>
                <c:pt idx="251">
                  <c:v>1251.9269999999999</c:v>
                </c:pt>
                <c:pt idx="252">
                  <c:v>1252.9269999999999</c:v>
                </c:pt>
                <c:pt idx="253">
                  <c:v>1253.9269999999999</c:v>
                </c:pt>
                <c:pt idx="254">
                  <c:v>1254.9269999999999</c:v>
                </c:pt>
                <c:pt idx="255">
                  <c:v>1255.9269999999999</c:v>
                </c:pt>
                <c:pt idx="256">
                  <c:v>1256.9269999999999</c:v>
                </c:pt>
                <c:pt idx="257">
                  <c:v>1257.9269999999999</c:v>
                </c:pt>
                <c:pt idx="258">
                  <c:v>1258.9269999999999</c:v>
                </c:pt>
                <c:pt idx="259">
                  <c:v>1259.9269999999999</c:v>
                </c:pt>
                <c:pt idx="260">
                  <c:v>1260.9269999999999</c:v>
                </c:pt>
                <c:pt idx="261">
                  <c:v>1261.9269999999999</c:v>
                </c:pt>
                <c:pt idx="262">
                  <c:v>1262.9269999999999</c:v>
                </c:pt>
                <c:pt idx="263">
                  <c:v>1263.9269999999999</c:v>
                </c:pt>
                <c:pt idx="264">
                  <c:v>1264.9269999999999</c:v>
                </c:pt>
                <c:pt idx="265">
                  <c:v>1265.9269999999999</c:v>
                </c:pt>
                <c:pt idx="266">
                  <c:v>1266.9269999999999</c:v>
                </c:pt>
                <c:pt idx="267">
                  <c:v>1267.9269999999999</c:v>
                </c:pt>
                <c:pt idx="268">
                  <c:v>1268.9269999999999</c:v>
                </c:pt>
                <c:pt idx="269">
                  <c:v>1269.9269999999999</c:v>
                </c:pt>
                <c:pt idx="270">
                  <c:v>1270.9269999999999</c:v>
                </c:pt>
                <c:pt idx="271">
                  <c:v>1271.9269999999999</c:v>
                </c:pt>
                <c:pt idx="272">
                  <c:v>1272.9269999999999</c:v>
                </c:pt>
                <c:pt idx="273">
                  <c:v>1273.9269999999999</c:v>
                </c:pt>
                <c:pt idx="274">
                  <c:v>1274.9269999999999</c:v>
                </c:pt>
                <c:pt idx="275">
                  <c:v>1275.9269999999999</c:v>
                </c:pt>
                <c:pt idx="276">
                  <c:v>1276.9269999999999</c:v>
                </c:pt>
                <c:pt idx="277">
                  <c:v>1277.9269999999999</c:v>
                </c:pt>
                <c:pt idx="278">
                  <c:v>1278.9269999999999</c:v>
                </c:pt>
                <c:pt idx="279">
                  <c:v>1279.9269999999999</c:v>
                </c:pt>
                <c:pt idx="280">
                  <c:v>1280.9269999999999</c:v>
                </c:pt>
                <c:pt idx="281">
                  <c:v>1281.9269999999999</c:v>
                </c:pt>
                <c:pt idx="282">
                  <c:v>1282.9269999999999</c:v>
                </c:pt>
                <c:pt idx="283">
                  <c:v>1283.9269999999999</c:v>
                </c:pt>
                <c:pt idx="284">
                  <c:v>1284.9269999999999</c:v>
                </c:pt>
                <c:pt idx="285">
                  <c:v>1285.9269999999999</c:v>
                </c:pt>
                <c:pt idx="286">
                  <c:v>1286.9269999999999</c:v>
                </c:pt>
                <c:pt idx="287">
                  <c:v>1287.9269999999999</c:v>
                </c:pt>
                <c:pt idx="288">
                  <c:v>1288.9269999999999</c:v>
                </c:pt>
                <c:pt idx="289">
                  <c:v>1289.9269999999999</c:v>
                </c:pt>
                <c:pt idx="290">
                  <c:v>1290.9269999999999</c:v>
                </c:pt>
                <c:pt idx="291">
                  <c:v>1291.9269999999999</c:v>
                </c:pt>
                <c:pt idx="292">
                  <c:v>1292.9269999999999</c:v>
                </c:pt>
                <c:pt idx="293">
                  <c:v>1293.9269999999999</c:v>
                </c:pt>
                <c:pt idx="294">
                  <c:v>1294.9269999999999</c:v>
                </c:pt>
                <c:pt idx="295">
                  <c:v>1295.9269999999999</c:v>
                </c:pt>
                <c:pt idx="296">
                  <c:v>1296.9269999999999</c:v>
                </c:pt>
                <c:pt idx="297">
                  <c:v>1297.9269999999999</c:v>
                </c:pt>
                <c:pt idx="298">
                  <c:v>1298.9269999999999</c:v>
                </c:pt>
                <c:pt idx="299">
                  <c:v>1299.9269999999999</c:v>
                </c:pt>
                <c:pt idx="300">
                  <c:v>1300.9269999999999</c:v>
                </c:pt>
                <c:pt idx="301">
                  <c:v>1301.9269999999999</c:v>
                </c:pt>
                <c:pt idx="302">
                  <c:v>1302.9269999999999</c:v>
                </c:pt>
                <c:pt idx="303">
                  <c:v>1303.9269999999999</c:v>
                </c:pt>
                <c:pt idx="304">
                  <c:v>1304.9269999999999</c:v>
                </c:pt>
                <c:pt idx="305">
                  <c:v>1305.9269999999999</c:v>
                </c:pt>
                <c:pt idx="306">
                  <c:v>1306.9269999999999</c:v>
                </c:pt>
                <c:pt idx="307">
                  <c:v>1307.9269999999999</c:v>
                </c:pt>
                <c:pt idx="308">
                  <c:v>1308.9269999999999</c:v>
                </c:pt>
                <c:pt idx="309">
                  <c:v>1309.9269999999999</c:v>
                </c:pt>
                <c:pt idx="310">
                  <c:v>1310.9269999999999</c:v>
                </c:pt>
                <c:pt idx="311">
                  <c:v>1311.9269999999999</c:v>
                </c:pt>
                <c:pt idx="312">
                  <c:v>1312.9269999999999</c:v>
                </c:pt>
                <c:pt idx="313">
                  <c:v>1313.9269999999999</c:v>
                </c:pt>
                <c:pt idx="314">
                  <c:v>1314.9269999999999</c:v>
                </c:pt>
                <c:pt idx="315">
                  <c:v>1315.9269999999999</c:v>
                </c:pt>
                <c:pt idx="316">
                  <c:v>1316.9269999999999</c:v>
                </c:pt>
                <c:pt idx="317">
                  <c:v>1317.9269999999999</c:v>
                </c:pt>
                <c:pt idx="318">
                  <c:v>1318.9269999999999</c:v>
                </c:pt>
                <c:pt idx="319">
                  <c:v>1319.9269999999999</c:v>
                </c:pt>
                <c:pt idx="320">
                  <c:v>1320.9269999999999</c:v>
                </c:pt>
                <c:pt idx="321">
                  <c:v>1321.9269999999999</c:v>
                </c:pt>
                <c:pt idx="322">
                  <c:v>1322.9269999999999</c:v>
                </c:pt>
                <c:pt idx="323">
                  <c:v>1323.9269999999999</c:v>
                </c:pt>
                <c:pt idx="324">
                  <c:v>1324.9269999999999</c:v>
                </c:pt>
                <c:pt idx="325">
                  <c:v>1325.9269999999999</c:v>
                </c:pt>
                <c:pt idx="326">
                  <c:v>1326.9269999999999</c:v>
                </c:pt>
                <c:pt idx="327">
                  <c:v>1327.9269999999999</c:v>
                </c:pt>
                <c:pt idx="328">
                  <c:v>1328.9269999999999</c:v>
                </c:pt>
                <c:pt idx="329">
                  <c:v>1329.9269999999999</c:v>
                </c:pt>
                <c:pt idx="330">
                  <c:v>1330.9269999999999</c:v>
                </c:pt>
                <c:pt idx="331">
                  <c:v>1331.9269999999999</c:v>
                </c:pt>
                <c:pt idx="332">
                  <c:v>1332.9269999999999</c:v>
                </c:pt>
                <c:pt idx="333">
                  <c:v>1333.9269999999999</c:v>
                </c:pt>
                <c:pt idx="334">
                  <c:v>1334.9269999999999</c:v>
                </c:pt>
                <c:pt idx="335">
                  <c:v>1335.9269999999999</c:v>
                </c:pt>
                <c:pt idx="336">
                  <c:v>1336.9269999999999</c:v>
                </c:pt>
                <c:pt idx="337">
                  <c:v>1337.9269999999999</c:v>
                </c:pt>
                <c:pt idx="338">
                  <c:v>1338.9269999999999</c:v>
                </c:pt>
                <c:pt idx="339">
                  <c:v>1339.9269999999999</c:v>
                </c:pt>
                <c:pt idx="340">
                  <c:v>1340.9269999999999</c:v>
                </c:pt>
                <c:pt idx="341">
                  <c:v>1341.9269999999999</c:v>
                </c:pt>
                <c:pt idx="342">
                  <c:v>1342.9269999999999</c:v>
                </c:pt>
                <c:pt idx="343">
                  <c:v>1343.9269999999999</c:v>
                </c:pt>
                <c:pt idx="344">
                  <c:v>1344.9269999999999</c:v>
                </c:pt>
                <c:pt idx="345">
                  <c:v>1345.9269999999999</c:v>
                </c:pt>
                <c:pt idx="346">
                  <c:v>1346.9269999999999</c:v>
                </c:pt>
                <c:pt idx="347">
                  <c:v>1347.9269999999999</c:v>
                </c:pt>
                <c:pt idx="348">
                  <c:v>1348.9269999999999</c:v>
                </c:pt>
                <c:pt idx="349">
                  <c:v>1349.9269999999999</c:v>
                </c:pt>
                <c:pt idx="350">
                  <c:v>1350.9269999999999</c:v>
                </c:pt>
                <c:pt idx="351">
                  <c:v>1351.9269999999999</c:v>
                </c:pt>
                <c:pt idx="352">
                  <c:v>1352.9269999999999</c:v>
                </c:pt>
                <c:pt idx="353">
                  <c:v>1353.9269999999999</c:v>
                </c:pt>
                <c:pt idx="354">
                  <c:v>1354.9269999999999</c:v>
                </c:pt>
                <c:pt idx="355">
                  <c:v>1355.9269999999999</c:v>
                </c:pt>
                <c:pt idx="356">
                  <c:v>1356.9269999999999</c:v>
                </c:pt>
                <c:pt idx="357">
                  <c:v>1357.9269999999999</c:v>
                </c:pt>
                <c:pt idx="358">
                  <c:v>1358.9269999999999</c:v>
                </c:pt>
                <c:pt idx="359">
                  <c:v>1359.9269999999999</c:v>
                </c:pt>
                <c:pt idx="360">
                  <c:v>1360.9269999999999</c:v>
                </c:pt>
                <c:pt idx="361">
                  <c:v>1361.9269999999999</c:v>
                </c:pt>
                <c:pt idx="362">
                  <c:v>1362.9269999999999</c:v>
                </c:pt>
                <c:pt idx="363">
                  <c:v>1363.9269999999999</c:v>
                </c:pt>
                <c:pt idx="364">
                  <c:v>1364.9269999999999</c:v>
                </c:pt>
                <c:pt idx="365">
                  <c:v>1365.9269999999999</c:v>
                </c:pt>
                <c:pt idx="366">
                  <c:v>1366.9269999999999</c:v>
                </c:pt>
                <c:pt idx="367">
                  <c:v>1367.9269999999999</c:v>
                </c:pt>
                <c:pt idx="368">
                  <c:v>1368.9269999999999</c:v>
                </c:pt>
                <c:pt idx="369">
                  <c:v>1369.9269999999999</c:v>
                </c:pt>
                <c:pt idx="370">
                  <c:v>1370.9269999999999</c:v>
                </c:pt>
                <c:pt idx="371">
                  <c:v>1371.9269999999999</c:v>
                </c:pt>
                <c:pt idx="372">
                  <c:v>1372.9269999999999</c:v>
                </c:pt>
                <c:pt idx="373">
                  <c:v>1373.9269999999999</c:v>
                </c:pt>
                <c:pt idx="374">
                  <c:v>1374.9269999999999</c:v>
                </c:pt>
                <c:pt idx="375">
                  <c:v>1375.9269999999999</c:v>
                </c:pt>
                <c:pt idx="376">
                  <c:v>1376.9269999999999</c:v>
                </c:pt>
                <c:pt idx="377">
                  <c:v>1377.9269999999999</c:v>
                </c:pt>
                <c:pt idx="378">
                  <c:v>1378.9269999999999</c:v>
                </c:pt>
                <c:pt idx="379">
                  <c:v>1379.9269999999999</c:v>
                </c:pt>
                <c:pt idx="380">
                  <c:v>1380.9269999999999</c:v>
                </c:pt>
                <c:pt idx="381">
                  <c:v>1381.9269999999999</c:v>
                </c:pt>
                <c:pt idx="382">
                  <c:v>1382.9269999999999</c:v>
                </c:pt>
                <c:pt idx="383">
                  <c:v>1383.9269999999999</c:v>
                </c:pt>
                <c:pt idx="384">
                  <c:v>1384.9269999999999</c:v>
                </c:pt>
                <c:pt idx="385">
                  <c:v>1385.9269999999999</c:v>
                </c:pt>
                <c:pt idx="386">
                  <c:v>1386.9269999999999</c:v>
                </c:pt>
                <c:pt idx="387">
                  <c:v>1387.9269999999999</c:v>
                </c:pt>
                <c:pt idx="388">
                  <c:v>1388.9269999999999</c:v>
                </c:pt>
                <c:pt idx="389">
                  <c:v>1389.9269999999999</c:v>
                </c:pt>
                <c:pt idx="390">
                  <c:v>1390.9269999999999</c:v>
                </c:pt>
                <c:pt idx="391">
                  <c:v>1391.9269999999999</c:v>
                </c:pt>
                <c:pt idx="392">
                  <c:v>1392.9269999999999</c:v>
                </c:pt>
                <c:pt idx="393">
                  <c:v>1393.9269999999999</c:v>
                </c:pt>
                <c:pt idx="394">
                  <c:v>1394.9269999999999</c:v>
                </c:pt>
                <c:pt idx="395">
                  <c:v>1395.9269999999999</c:v>
                </c:pt>
                <c:pt idx="396">
                  <c:v>1396.9269999999999</c:v>
                </c:pt>
                <c:pt idx="397">
                  <c:v>1397.9269999999999</c:v>
                </c:pt>
                <c:pt idx="398">
                  <c:v>1398.9269999999999</c:v>
                </c:pt>
              </c:numCache>
            </c:numRef>
          </c:xVal>
          <c:yVal>
            <c:numRef>
              <c:f>Deconvolution!$I$11:$I$409</c:f>
              <c:numCache>
                <c:formatCode>General</c:formatCode>
                <c:ptCount val="399"/>
                <c:pt idx="0">
                  <c:v>0.54919877095431435</c:v>
                </c:pt>
                <c:pt idx="1">
                  <c:v>0.55011071648346688</c:v>
                </c:pt>
                <c:pt idx="2">
                  <c:v>0.54417310582336054</c:v>
                </c:pt>
                <c:pt idx="3">
                  <c:v>0.56204322159715037</c:v>
                </c:pt>
                <c:pt idx="4">
                  <c:v>0.55986361236146098</c:v>
                </c:pt>
                <c:pt idx="5">
                  <c:v>0.56144224653957453</c:v>
                </c:pt>
                <c:pt idx="6">
                  <c:v>0.56807459006176431</c:v>
                </c:pt>
                <c:pt idx="7">
                  <c:v>0.58105144806799114</c:v>
                </c:pt>
                <c:pt idx="8">
                  <c:v>0.57240105461046487</c:v>
                </c:pt>
                <c:pt idx="9">
                  <c:v>0.56949744975948968</c:v>
                </c:pt>
                <c:pt idx="10">
                  <c:v>0.57462916221322158</c:v>
                </c:pt>
                <c:pt idx="11">
                  <c:v>0.57468442462452851</c:v>
                </c:pt>
                <c:pt idx="12">
                  <c:v>0.58294836806698158</c:v>
                </c:pt>
                <c:pt idx="13">
                  <c:v>0.60129502094161547</c:v>
                </c:pt>
                <c:pt idx="14">
                  <c:v>0.60031129115060433</c:v>
                </c:pt>
                <c:pt idx="15">
                  <c:v>0.60262995805958519</c:v>
                </c:pt>
                <c:pt idx="16">
                  <c:v>0.61261866021041933</c:v>
                </c:pt>
                <c:pt idx="17">
                  <c:v>0.62325309722948108</c:v>
                </c:pt>
                <c:pt idx="18">
                  <c:v>0.6233908807419194</c:v>
                </c:pt>
                <c:pt idx="19">
                  <c:v>0.63870374189530765</c:v>
                </c:pt>
                <c:pt idx="20">
                  <c:v>0.64128895194407565</c:v>
                </c:pt>
                <c:pt idx="21">
                  <c:v>0.64667325648480334</c:v>
                </c:pt>
                <c:pt idx="22">
                  <c:v>0.65999805726775895</c:v>
                </c:pt>
                <c:pt idx="23">
                  <c:v>0.66319262377347932</c:v>
                </c:pt>
                <c:pt idx="24">
                  <c:v>0.6670080319988192</c:v>
                </c:pt>
                <c:pt idx="25">
                  <c:v>0.68556312294390687</c:v>
                </c:pt>
                <c:pt idx="26">
                  <c:v>0.69931779080406853</c:v>
                </c:pt>
                <c:pt idx="27">
                  <c:v>0.69807286721328377</c:v>
                </c:pt>
                <c:pt idx="28">
                  <c:v>0.70919547516061754</c:v>
                </c:pt>
                <c:pt idx="29">
                  <c:v>0.72352139995250997</c:v>
                </c:pt>
                <c:pt idx="30">
                  <c:v>0.73090176980083388</c:v>
                </c:pt>
                <c:pt idx="31">
                  <c:v>0.73450879858940243</c:v>
                </c:pt>
                <c:pt idx="32">
                  <c:v>0.74972666510258501</c:v>
                </c:pt>
                <c:pt idx="33">
                  <c:v>0.75158676131389268</c:v>
                </c:pt>
                <c:pt idx="34">
                  <c:v>0.75827548893143537</c:v>
                </c:pt>
                <c:pt idx="35">
                  <c:v>0.76655458260573572</c:v>
                </c:pt>
                <c:pt idx="36">
                  <c:v>0.77641249620293229</c:v>
                </c:pt>
                <c:pt idx="37">
                  <c:v>0.78435467777080448</c:v>
                </c:pt>
                <c:pt idx="38">
                  <c:v>0.78715734422179617</c:v>
                </c:pt>
                <c:pt idx="39">
                  <c:v>0.78723048962947184</c:v>
                </c:pt>
                <c:pt idx="40">
                  <c:v>0.79340572326027858</c:v>
                </c:pt>
                <c:pt idx="41">
                  <c:v>0.80009731695231034</c:v>
                </c:pt>
                <c:pt idx="42">
                  <c:v>0.80938364195436241</c:v>
                </c:pt>
                <c:pt idx="43">
                  <c:v>0.80134720751141553</c:v>
                </c:pt>
                <c:pt idx="44">
                  <c:v>0.81108149176122502</c:v>
                </c:pt>
                <c:pt idx="45">
                  <c:v>0.81442607721441262</c:v>
                </c:pt>
                <c:pt idx="46">
                  <c:v>0.80305006956897518</c:v>
                </c:pt>
                <c:pt idx="47">
                  <c:v>0.80945266322980391</c:v>
                </c:pt>
                <c:pt idx="48">
                  <c:v>0.82270245685679244</c:v>
                </c:pt>
                <c:pt idx="49">
                  <c:v>0.82131369594365788</c:v>
                </c:pt>
                <c:pt idx="50">
                  <c:v>0.8204250639203452</c:v>
                </c:pt>
                <c:pt idx="51">
                  <c:v>0.81972260987011214</c:v>
                </c:pt>
                <c:pt idx="52">
                  <c:v>0.82005189641240051</c:v>
                </c:pt>
                <c:pt idx="53">
                  <c:v>0.81209176143233663</c:v>
                </c:pt>
                <c:pt idx="54">
                  <c:v>0.8181928131404228</c:v>
                </c:pt>
                <c:pt idx="55">
                  <c:v>0.81703057787185751</c:v>
                </c:pt>
                <c:pt idx="56">
                  <c:v>0.81627253060645577</c:v>
                </c:pt>
                <c:pt idx="57">
                  <c:v>0.80788298806121284</c:v>
                </c:pt>
                <c:pt idx="58">
                  <c:v>0.80254975337178702</c:v>
                </c:pt>
                <c:pt idx="59">
                  <c:v>0.78892860520197317</c:v>
                </c:pt>
                <c:pt idx="60">
                  <c:v>0.79125508468046313</c:v>
                </c:pt>
                <c:pt idx="61">
                  <c:v>0.79311682131262939</c:v>
                </c:pt>
                <c:pt idx="62">
                  <c:v>0.78767414752141718</c:v>
                </c:pt>
                <c:pt idx="63">
                  <c:v>0.78344485654165408</c:v>
                </c:pt>
                <c:pt idx="64">
                  <c:v>0.79254559503759647</c:v>
                </c:pt>
                <c:pt idx="65">
                  <c:v>0.79151499057673591</c:v>
                </c:pt>
                <c:pt idx="66">
                  <c:v>0.80174467281837836</c:v>
                </c:pt>
                <c:pt idx="67">
                  <c:v>0.80887963787720008</c:v>
                </c:pt>
                <c:pt idx="68">
                  <c:v>0.80946259568016654</c:v>
                </c:pt>
                <c:pt idx="69">
                  <c:v>0.81217261199595692</c:v>
                </c:pt>
                <c:pt idx="70">
                  <c:v>0.82600350769506004</c:v>
                </c:pt>
                <c:pt idx="71">
                  <c:v>0.8379642631132932</c:v>
                </c:pt>
                <c:pt idx="72">
                  <c:v>0.84233967822677391</c:v>
                </c:pt>
                <c:pt idx="73">
                  <c:v>0.85872881851734939</c:v>
                </c:pt>
                <c:pt idx="74">
                  <c:v>0.87374311285495254</c:v>
                </c:pt>
                <c:pt idx="75">
                  <c:v>0.88827139556023982</c:v>
                </c:pt>
                <c:pt idx="76">
                  <c:v>0.90872053142012432</c:v>
                </c:pt>
                <c:pt idx="77">
                  <c:v>0.94318482267088644</c:v>
                </c:pt>
                <c:pt idx="78">
                  <c:v>0.96394724913718588</c:v>
                </c:pt>
                <c:pt idx="79">
                  <c:v>0.9859137240511413</c:v>
                </c:pt>
                <c:pt idx="80">
                  <c:v>1.0141198060927157</c:v>
                </c:pt>
                <c:pt idx="81">
                  <c:v>1.0423779216395956</c:v>
                </c:pt>
                <c:pt idx="82">
                  <c:v>1.0844945740782692</c:v>
                </c:pt>
                <c:pt idx="83">
                  <c:v>1.1261631087535924</c:v>
                </c:pt>
                <c:pt idx="84">
                  <c:v>1.1672928791145167</c:v>
                </c:pt>
                <c:pt idx="85">
                  <c:v>1.2280248361421973</c:v>
                </c:pt>
                <c:pt idx="86">
                  <c:v>1.3095957948093115</c:v>
                </c:pt>
                <c:pt idx="87">
                  <c:v>1.3820244399487409</c:v>
                </c:pt>
                <c:pt idx="88">
                  <c:v>1.4099203020619258</c:v>
                </c:pt>
                <c:pt idx="89">
                  <c:v>1.4332410443839902</c:v>
                </c:pt>
                <c:pt idx="90">
                  <c:v>1.4383895676111056</c:v>
                </c:pt>
                <c:pt idx="91">
                  <c:v>1.455138644353464</c:v>
                </c:pt>
                <c:pt idx="92">
                  <c:v>1.462375461440713</c:v>
                </c:pt>
                <c:pt idx="93">
                  <c:v>1.4780552788605779</c:v>
                </c:pt>
                <c:pt idx="94">
                  <c:v>1.4801897711789862</c:v>
                </c:pt>
                <c:pt idx="95">
                  <c:v>1.4955514202263711</c:v>
                </c:pt>
                <c:pt idx="96">
                  <c:v>1.508504647112145</c:v>
                </c:pt>
                <c:pt idx="97">
                  <c:v>1.4993295020089974</c:v>
                </c:pt>
                <c:pt idx="98">
                  <c:v>1.5109437217832256</c:v>
                </c:pt>
                <c:pt idx="99">
                  <c:v>1.5245885018488783</c:v>
                </c:pt>
                <c:pt idx="100">
                  <c:v>1.5301245599034061</c:v>
                </c:pt>
                <c:pt idx="101">
                  <c:v>1.5364569806477317</c:v>
                </c:pt>
                <c:pt idx="102">
                  <c:v>1.5557341952732116</c:v>
                </c:pt>
                <c:pt idx="103">
                  <c:v>1.5790111826825055</c:v>
                </c:pt>
                <c:pt idx="104">
                  <c:v>1.6033514278157619</c:v>
                </c:pt>
                <c:pt idx="105">
                  <c:v>1.6473504924245945</c:v>
                </c:pt>
                <c:pt idx="106">
                  <c:v>1.6876495249205916</c:v>
                </c:pt>
                <c:pt idx="107">
                  <c:v>1.733749049321829</c:v>
                </c:pt>
                <c:pt idx="108">
                  <c:v>1.7956586424830898</c:v>
                </c:pt>
                <c:pt idx="109">
                  <c:v>1.8433019420147894</c:v>
                </c:pt>
                <c:pt idx="110">
                  <c:v>1.9044785013229106</c:v>
                </c:pt>
                <c:pt idx="111">
                  <c:v>1.9616709667903933</c:v>
                </c:pt>
                <c:pt idx="112">
                  <c:v>2.0311781588407709</c:v>
                </c:pt>
                <c:pt idx="113">
                  <c:v>2.0998980469939537</c:v>
                </c:pt>
                <c:pt idx="114">
                  <c:v>2.1638511968833463</c:v>
                </c:pt>
                <c:pt idx="115">
                  <c:v>2.2444028130210638</c:v>
                </c:pt>
                <c:pt idx="116">
                  <c:v>2.3164607161214832</c:v>
                </c:pt>
                <c:pt idx="117">
                  <c:v>2.3944281215767904</c:v>
                </c:pt>
                <c:pt idx="118">
                  <c:v>2.4790134709371614</c:v>
                </c:pt>
                <c:pt idx="119">
                  <c:v>2.5532895307688794</c:v>
                </c:pt>
                <c:pt idx="120">
                  <c:v>2.6309750445986388</c:v>
                </c:pt>
                <c:pt idx="121">
                  <c:v>2.7139881871090439</c:v>
                </c:pt>
                <c:pt idx="122">
                  <c:v>2.7828751869169341</c:v>
                </c:pt>
                <c:pt idx="123">
                  <c:v>2.8529703628869978</c:v>
                </c:pt>
                <c:pt idx="124">
                  <c:v>2.9052588697995301</c:v>
                </c:pt>
                <c:pt idx="125">
                  <c:v>2.9721325759235993</c:v>
                </c:pt>
                <c:pt idx="126">
                  <c:v>3.0191557865751482</c:v>
                </c:pt>
                <c:pt idx="127">
                  <c:v>3.0648888656132871</c:v>
                </c:pt>
                <c:pt idx="128">
                  <c:v>3.1130762760971198</c:v>
                </c:pt>
                <c:pt idx="129">
                  <c:v>3.1360343167707123</c:v>
                </c:pt>
                <c:pt idx="130">
                  <c:v>3.1733450142199557</c:v>
                </c:pt>
                <c:pt idx="131">
                  <c:v>3.1938675972127459</c:v>
                </c:pt>
                <c:pt idx="132">
                  <c:v>3.188218617090623</c:v>
                </c:pt>
                <c:pt idx="133">
                  <c:v>3.1930503098312375</c:v>
                </c:pt>
                <c:pt idx="134">
                  <c:v>3.1965092603456706</c:v>
                </c:pt>
                <c:pt idx="135">
                  <c:v>3.1858438528362027</c:v>
                </c:pt>
                <c:pt idx="136">
                  <c:v>3.1651170914538103</c:v>
                </c:pt>
                <c:pt idx="137">
                  <c:v>3.1504399913425223</c:v>
                </c:pt>
                <c:pt idx="138">
                  <c:v>3.1224895746720827</c:v>
                </c:pt>
                <c:pt idx="139">
                  <c:v>3.0994615312105225</c:v>
                </c:pt>
                <c:pt idx="140">
                  <c:v>3.0605958231239541</c:v>
                </c:pt>
                <c:pt idx="141">
                  <c:v>3.0324346995863065</c:v>
                </c:pt>
                <c:pt idx="142">
                  <c:v>2.9939241650942829</c:v>
                </c:pt>
                <c:pt idx="143">
                  <c:v>2.9590660487580824</c:v>
                </c:pt>
                <c:pt idx="144">
                  <c:v>2.9070632583978804</c:v>
                </c:pt>
                <c:pt idx="145">
                  <c:v>2.8647857750381998</c:v>
                </c:pt>
                <c:pt idx="146">
                  <c:v>2.8408680312464045</c:v>
                </c:pt>
                <c:pt idx="147">
                  <c:v>2.8296724311667378</c:v>
                </c:pt>
                <c:pt idx="148">
                  <c:v>2.8111001603482477</c:v>
                </c:pt>
                <c:pt idx="149">
                  <c:v>2.7953340871602479</c:v>
                </c:pt>
                <c:pt idx="150">
                  <c:v>2.7837271741341336</c:v>
                </c:pt>
                <c:pt idx="151">
                  <c:v>2.7620407514272793</c:v>
                </c:pt>
                <c:pt idx="152">
                  <c:v>2.7541279056944741</c:v>
                </c:pt>
                <c:pt idx="153">
                  <c:v>2.735709302484485</c:v>
                </c:pt>
                <c:pt idx="154">
                  <c:v>2.7219574954160279</c:v>
                </c:pt>
                <c:pt idx="155">
                  <c:v>2.6962605627952314</c:v>
                </c:pt>
                <c:pt idx="156">
                  <c:v>2.6883949758402181</c:v>
                </c:pt>
                <c:pt idx="157">
                  <c:v>2.6701983308733617</c:v>
                </c:pt>
                <c:pt idx="158">
                  <c:v>2.6414008014714128</c:v>
                </c:pt>
                <c:pt idx="159">
                  <c:v>2.6263029803907836</c:v>
                </c:pt>
                <c:pt idx="160">
                  <c:v>2.6222187604575695</c:v>
                </c:pt>
                <c:pt idx="161">
                  <c:v>2.5944934183881245</c:v>
                </c:pt>
                <c:pt idx="162">
                  <c:v>2.5800624671330494</c:v>
                </c:pt>
                <c:pt idx="163">
                  <c:v>2.565440782668412</c:v>
                </c:pt>
                <c:pt idx="164">
                  <c:v>2.5420290778240693</c:v>
                </c:pt>
                <c:pt idx="165">
                  <c:v>2.5367155587701427</c:v>
                </c:pt>
                <c:pt idx="166">
                  <c:v>2.5108910424571462</c:v>
                </c:pt>
                <c:pt idx="167">
                  <c:v>2.4890900641695728</c:v>
                </c:pt>
                <c:pt idx="168">
                  <c:v>2.4838287033142885</c:v>
                </c:pt>
                <c:pt idx="169">
                  <c:v>2.4729686186882338</c:v>
                </c:pt>
                <c:pt idx="170">
                  <c:v>2.447914039719798</c:v>
                </c:pt>
                <c:pt idx="171">
                  <c:v>2.4432433878359019</c:v>
                </c:pt>
                <c:pt idx="172">
                  <c:v>2.4320274158356896</c:v>
                </c:pt>
                <c:pt idx="173">
                  <c:v>2.4194308965875613</c:v>
                </c:pt>
                <c:pt idx="174">
                  <c:v>2.4033220983034269</c:v>
                </c:pt>
                <c:pt idx="175">
                  <c:v>2.3935804265000962</c:v>
                </c:pt>
                <c:pt idx="176">
                  <c:v>2.3705643479747769</c:v>
                </c:pt>
                <c:pt idx="177">
                  <c:v>2.3511169548760242</c:v>
                </c:pt>
                <c:pt idx="178">
                  <c:v>2.3494484791202082</c:v>
                </c:pt>
                <c:pt idx="179">
                  <c:v>2.3373577193611643</c:v>
                </c:pt>
                <c:pt idx="180">
                  <c:v>2.3143445189357852</c:v>
                </c:pt>
                <c:pt idx="181">
                  <c:v>2.2986172263701286</c:v>
                </c:pt>
                <c:pt idx="182">
                  <c:v>2.2794168706768265</c:v>
                </c:pt>
                <c:pt idx="183">
                  <c:v>2.2663099957860768</c:v>
                </c:pt>
                <c:pt idx="184">
                  <c:v>2.2447487562877595</c:v>
                </c:pt>
                <c:pt idx="185">
                  <c:v>2.2351222467143601</c:v>
                </c:pt>
                <c:pt idx="186">
                  <c:v>2.2159856766347574</c:v>
                </c:pt>
                <c:pt idx="187">
                  <c:v>2.2023534424309466</c:v>
                </c:pt>
                <c:pt idx="188">
                  <c:v>2.193897517832605</c:v>
                </c:pt>
                <c:pt idx="189">
                  <c:v>2.178109562085655</c:v>
                </c:pt>
                <c:pt idx="190">
                  <c:v>2.1702245050965772</c:v>
                </c:pt>
                <c:pt idx="191">
                  <c:v>2.1608111835243107</c:v>
                </c:pt>
                <c:pt idx="192">
                  <c:v>2.1480051730704384</c:v>
                </c:pt>
                <c:pt idx="193">
                  <c:v>2.1319833436190252</c:v>
                </c:pt>
                <c:pt idx="194">
                  <c:v>2.1216153755724658</c:v>
                </c:pt>
                <c:pt idx="195">
                  <c:v>2.1153716781820084</c:v>
                </c:pt>
                <c:pt idx="196">
                  <c:v>2.1023661416920936</c:v>
                </c:pt>
                <c:pt idx="197">
                  <c:v>2.0903291653093361</c:v>
                </c:pt>
                <c:pt idx="198">
                  <c:v>2.0799492003153643</c:v>
                </c:pt>
                <c:pt idx="199">
                  <c:v>2.0632644475516435</c:v>
                </c:pt>
                <c:pt idx="200">
                  <c:v>2.059415242229397</c:v>
                </c:pt>
                <c:pt idx="201">
                  <c:v>2.0540635720361684</c:v>
                </c:pt>
                <c:pt idx="202">
                  <c:v>2.0491942337156317</c:v>
                </c:pt>
                <c:pt idx="203">
                  <c:v>2.0360648973966873</c:v>
                </c:pt>
                <c:pt idx="204">
                  <c:v>2.0216711428556331</c:v>
                </c:pt>
                <c:pt idx="205">
                  <c:v>2.0089915906704041</c:v>
                </c:pt>
                <c:pt idx="206">
                  <c:v>2.0036379956897972</c:v>
                </c:pt>
                <c:pt idx="207">
                  <c:v>1.9929821509228951</c:v>
                </c:pt>
                <c:pt idx="208">
                  <c:v>1.9907559918498401</c:v>
                </c:pt>
                <c:pt idx="209">
                  <c:v>1.9739891298569416</c:v>
                </c:pt>
                <c:pt idx="210">
                  <c:v>1.9628121001930128</c:v>
                </c:pt>
                <c:pt idx="211">
                  <c:v>1.9598175388491423</c:v>
                </c:pt>
                <c:pt idx="212">
                  <c:v>1.9508406866198036</c:v>
                </c:pt>
                <c:pt idx="213">
                  <c:v>1.9469135640232156</c:v>
                </c:pt>
                <c:pt idx="214">
                  <c:v>1.9404934238356977</c:v>
                </c:pt>
                <c:pt idx="215">
                  <c:v>1.9310042850654257</c:v>
                </c:pt>
                <c:pt idx="216">
                  <c:v>1.9259355194533141</c:v>
                </c:pt>
                <c:pt idx="217">
                  <c:v>1.9201967039046361</c:v>
                </c:pt>
                <c:pt idx="218">
                  <c:v>1.9047897295164971</c:v>
                </c:pt>
                <c:pt idx="219">
                  <c:v>1.8950650612406064</c:v>
                </c:pt>
                <c:pt idx="220">
                  <c:v>1.8839839746478519</c:v>
                </c:pt>
                <c:pt idx="221">
                  <c:v>1.8663558374375984</c:v>
                </c:pt>
                <c:pt idx="222">
                  <c:v>1.8563703849972084</c:v>
                </c:pt>
                <c:pt idx="223">
                  <c:v>1.8410734835643425</c:v>
                </c:pt>
                <c:pt idx="224">
                  <c:v>1.8279452971264656</c:v>
                </c:pt>
                <c:pt idx="225">
                  <c:v>1.8126977027078102</c:v>
                </c:pt>
                <c:pt idx="226">
                  <c:v>1.7844820668779187</c:v>
                </c:pt>
                <c:pt idx="227">
                  <c:v>1.7534902822391993</c:v>
                </c:pt>
                <c:pt idx="228">
                  <c:v>1.727715633892231</c:v>
                </c:pt>
                <c:pt idx="229">
                  <c:v>1.7174168227157935</c:v>
                </c:pt>
                <c:pt idx="230">
                  <c:v>1.7116956744797149</c:v>
                </c:pt>
                <c:pt idx="231">
                  <c:v>1.7083237656483268</c:v>
                </c:pt>
                <c:pt idx="232">
                  <c:v>1.7006278236017425</c:v>
                </c:pt>
                <c:pt idx="233">
                  <c:v>1.6906033991033032</c:v>
                </c:pt>
                <c:pt idx="234">
                  <c:v>1.6863766902683432</c:v>
                </c:pt>
                <c:pt idx="235">
                  <c:v>1.6968087689059745</c:v>
                </c:pt>
                <c:pt idx="236">
                  <c:v>1.7052390963149531</c:v>
                </c:pt>
                <c:pt idx="237">
                  <c:v>1.7032098461062664</c:v>
                </c:pt>
                <c:pt idx="238">
                  <c:v>1.687099634054845</c:v>
                </c:pt>
                <c:pt idx="239">
                  <c:v>1.6852186500251631</c:v>
                </c:pt>
                <c:pt idx="240">
                  <c:v>1.6755887985582485</c:v>
                </c:pt>
                <c:pt idx="241">
                  <c:v>1.6722314116564518</c:v>
                </c:pt>
                <c:pt idx="242">
                  <c:v>1.6622951684624216</c:v>
                </c:pt>
                <c:pt idx="243">
                  <c:v>1.6590516425409692</c:v>
                </c:pt>
                <c:pt idx="244">
                  <c:v>1.6576799265230677</c:v>
                </c:pt>
                <c:pt idx="245">
                  <c:v>1.6621863335569604</c:v>
                </c:pt>
                <c:pt idx="246">
                  <c:v>1.6547213036738513</c:v>
                </c:pt>
                <c:pt idx="247">
                  <c:v>1.6560686565409242</c:v>
                </c:pt>
                <c:pt idx="248">
                  <c:v>1.6630928038360788</c:v>
                </c:pt>
                <c:pt idx="249">
                  <c:v>1.6681410632110805</c:v>
                </c:pt>
                <c:pt idx="250">
                  <c:v>1.6661124894053787</c:v>
                </c:pt>
                <c:pt idx="251">
                  <c:v>1.6707051910351896</c:v>
                </c:pt>
                <c:pt idx="252">
                  <c:v>1.6807821278991155</c:v>
                </c:pt>
                <c:pt idx="253">
                  <c:v>1.6948198107179619</c:v>
                </c:pt>
                <c:pt idx="254">
                  <c:v>1.7122243990823602</c:v>
                </c:pt>
                <c:pt idx="255">
                  <c:v>1.7255206813719526</c:v>
                </c:pt>
                <c:pt idx="256">
                  <c:v>1.7377272063376368</c:v>
                </c:pt>
                <c:pt idx="257">
                  <c:v>1.7491723231871892</c:v>
                </c:pt>
                <c:pt idx="258">
                  <c:v>1.7705401979782789</c:v>
                </c:pt>
                <c:pt idx="259">
                  <c:v>1.7874795957620726</c:v>
                </c:pt>
                <c:pt idx="260">
                  <c:v>1.8122807434147394</c:v>
                </c:pt>
                <c:pt idx="261">
                  <c:v>1.8595193173447506</c:v>
                </c:pt>
                <c:pt idx="262">
                  <c:v>1.9016594850649455</c:v>
                </c:pt>
                <c:pt idx="263">
                  <c:v>1.9409058757117801</c:v>
                </c:pt>
                <c:pt idx="264">
                  <c:v>1.9840067619006967</c:v>
                </c:pt>
                <c:pt idx="265">
                  <c:v>2.0236344020007966</c:v>
                </c:pt>
                <c:pt idx="266">
                  <c:v>2.0589400805653661</c:v>
                </c:pt>
                <c:pt idx="267">
                  <c:v>2.0979470312996118</c:v>
                </c:pt>
                <c:pt idx="268">
                  <c:v>2.1362611377954814</c:v>
                </c:pt>
                <c:pt idx="269">
                  <c:v>2.1749276163984463</c:v>
                </c:pt>
                <c:pt idx="270">
                  <c:v>2.2043543494373132</c:v>
                </c:pt>
                <c:pt idx="271">
                  <c:v>2.2467253829287048</c:v>
                </c:pt>
                <c:pt idx="272">
                  <c:v>2.2794348739491181</c:v>
                </c:pt>
                <c:pt idx="273">
                  <c:v>2.3124809136925748</c:v>
                </c:pt>
                <c:pt idx="274">
                  <c:v>2.339792718048693</c:v>
                </c:pt>
                <c:pt idx="275">
                  <c:v>2.3583669086056194</c:v>
                </c:pt>
                <c:pt idx="276">
                  <c:v>2.3700388299563127</c:v>
                </c:pt>
                <c:pt idx="277">
                  <c:v>2.3944755867686096</c:v>
                </c:pt>
                <c:pt idx="278">
                  <c:v>2.4087153416089784</c:v>
                </c:pt>
                <c:pt idx="279">
                  <c:v>2.4145313476647972</c:v>
                </c:pt>
                <c:pt idx="280">
                  <c:v>2.4147834440257427</c:v>
                </c:pt>
                <c:pt idx="281">
                  <c:v>2.4186635120553066</c:v>
                </c:pt>
                <c:pt idx="282">
                  <c:v>2.4184939914383348</c:v>
                </c:pt>
                <c:pt idx="283">
                  <c:v>2.4101617075734718</c:v>
                </c:pt>
                <c:pt idx="284">
                  <c:v>2.3932224645016467</c:v>
                </c:pt>
                <c:pt idx="285">
                  <c:v>2.3852907901444715</c:v>
                </c:pt>
                <c:pt idx="286">
                  <c:v>2.3640869322269449</c:v>
                </c:pt>
                <c:pt idx="287">
                  <c:v>2.3472795119917294</c:v>
                </c:pt>
                <c:pt idx="288">
                  <c:v>2.3229589491346689</c:v>
                </c:pt>
                <c:pt idx="289">
                  <c:v>2.3032349378712711</c:v>
                </c:pt>
                <c:pt idx="290">
                  <c:v>2.2761407357054608</c:v>
                </c:pt>
                <c:pt idx="291">
                  <c:v>2.2461574301398191</c:v>
                </c:pt>
                <c:pt idx="292">
                  <c:v>2.2116593414590446</c:v>
                </c:pt>
                <c:pt idx="293">
                  <c:v>2.181363746268564</c:v>
                </c:pt>
                <c:pt idx="294">
                  <c:v>2.1511538649724447</c:v>
                </c:pt>
                <c:pt idx="295">
                  <c:v>2.1192502172144438</c:v>
                </c:pt>
                <c:pt idx="296">
                  <c:v>2.0899548813821287</c:v>
                </c:pt>
                <c:pt idx="297">
                  <c:v>2.0522836487931002</c:v>
                </c:pt>
                <c:pt idx="298">
                  <c:v>2.016913232341687</c:v>
                </c:pt>
                <c:pt idx="299">
                  <c:v>1.9799840933425983</c:v>
                </c:pt>
                <c:pt idx="300">
                  <c:v>1.9531170550568249</c:v>
                </c:pt>
                <c:pt idx="301">
                  <c:v>1.9171722587339677</c:v>
                </c:pt>
                <c:pt idx="302">
                  <c:v>1.8846042598009132</c:v>
                </c:pt>
                <c:pt idx="303">
                  <c:v>1.8440877115137226</c:v>
                </c:pt>
                <c:pt idx="304">
                  <c:v>1.8084304794720321</c:v>
                </c:pt>
                <c:pt idx="305">
                  <c:v>1.7684237547078843</c:v>
                </c:pt>
                <c:pt idx="306">
                  <c:v>1.7361959780894285</c:v>
                </c:pt>
                <c:pt idx="307">
                  <c:v>1.6938421826542231</c:v>
                </c:pt>
                <c:pt idx="308">
                  <c:v>1.6639243416205374</c:v>
                </c:pt>
                <c:pt idx="309">
                  <c:v>1.6351946648724547</c:v>
                </c:pt>
                <c:pt idx="310">
                  <c:v>1.5916639665238868</c:v>
                </c:pt>
                <c:pt idx="311">
                  <c:v>1.5570366169894272</c:v>
                </c:pt>
                <c:pt idx="312">
                  <c:v>1.5182154772295986</c:v>
                </c:pt>
                <c:pt idx="313">
                  <c:v>1.4876800003073967</c:v>
                </c:pt>
                <c:pt idx="314">
                  <c:v>1.4647371721811904</c:v>
                </c:pt>
                <c:pt idx="315">
                  <c:v>1.4310851561732589</c:v>
                </c:pt>
                <c:pt idx="316">
                  <c:v>1.390413780840559</c:v>
                </c:pt>
                <c:pt idx="317">
                  <c:v>1.3575041646843027</c:v>
                </c:pt>
                <c:pt idx="318">
                  <c:v>1.3287567191297134</c:v>
                </c:pt>
                <c:pt idx="319">
                  <c:v>1.2949956339304056</c:v>
                </c:pt>
                <c:pt idx="320">
                  <c:v>1.2634569752170304</c:v>
                </c:pt>
                <c:pt idx="321">
                  <c:v>1.2302776547623644</c:v>
                </c:pt>
                <c:pt idx="322">
                  <c:v>1.2022007631258782</c:v>
                </c:pt>
                <c:pt idx="323">
                  <c:v>1.1631853825499849</c:v>
                </c:pt>
                <c:pt idx="324">
                  <c:v>1.1213931155692773</c:v>
                </c:pt>
                <c:pt idx="325">
                  <c:v>1.0903743054838031</c:v>
                </c:pt>
                <c:pt idx="326">
                  <c:v>1.0587449612479412</c:v>
                </c:pt>
                <c:pt idx="327">
                  <c:v>1.0287008247051677</c:v>
                </c:pt>
                <c:pt idx="328">
                  <c:v>0.99246521948574085</c:v>
                </c:pt>
                <c:pt idx="329">
                  <c:v>0.96900269285107965</c:v>
                </c:pt>
                <c:pt idx="330">
                  <c:v>0.95730534223067409</c:v>
                </c:pt>
                <c:pt idx="331">
                  <c:v>0.96443643511598398</c:v>
                </c:pt>
                <c:pt idx="332">
                  <c:v>0.89546854920721464</c:v>
                </c:pt>
                <c:pt idx="333">
                  <c:v>0.74786170788554618</c:v>
                </c:pt>
                <c:pt idx="334">
                  <c:v>0.60595061698296626</c:v>
                </c:pt>
                <c:pt idx="335">
                  <c:v>0.48030362282178163</c:v>
                </c:pt>
                <c:pt idx="336">
                  <c:v>0.40952794472592779</c:v>
                </c:pt>
                <c:pt idx="337">
                  <c:v>0.38047061302864882</c:v>
                </c:pt>
                <c:pt idx="338">
                  <c:v>0.35847582297877301</c:v>
                </c:pt>
                <c:pt idx="339">
                  <c:v>0.34366959731916857</c:v>
                </c:pt>
                <c:pt idx="340">
                  <c:v>0.33241696533218701</c:v>
                </c:pt>
                <c:pt idx="341">
                  <c:v>0.35655350325283602</c:v>
                </c:pt>
                <c:pt idx="342">
                  <c:v>0.63579498336758156</c:v>
                </c:pt>
                <c:pt idx="343">
                  <c:v>1.5074703979284907</c:v>
                </c:pt>
                <c:pt idx="344">
                  <c:v>1.340517080844265</c:v>
                </c:pt>
                <c:pt idx="345">
                  <c:v>0.4893304481148984</c:v>
                </c:pt>
                <c:pt idx="346">
                  <c:v>0.23305552382237332</c:v>
                </c:pt>
                <c:pt idx="347">
                  <c:v>0.14119675278111729</c:v>
                </c:pt>
                <c:pt idx="348">
                  <c:v>0.10422753843147253</c:v>
                </c:pt>
                <c:pt idx="349">
                  <c:v>7.7292710108153459E-2</c:v>
                </c:pt>
                <c:pt idx="350">
                  <c:v>6.5574212051518643E-2</c:v>
                </c:pt>
                <c:pt idx="351">
                  <c:v>5.9816112392990284E-2</c:v>
                </c:pt>
                <c:pt idx="352">
                  <c:v>5.5304605694458372E-2</c:v>
                </c:pt>
                <c:pt idx="353">
                  <c:v>4.3810888154381174E-2</c:v>
                </c:pt>
                <c:pt idx="354">
                  <c:v>4.07111115920002E-2</c:v>
                </c:pt>
                <c:pt idx="355">
                  <c:v>3.6259156325941788E-2</c:v>
                </c:pt>
                <c:pt idx="356">
                  <c:v>3.2949929495299277E-2</c:v>
                </c:pt>
                <c:pt idx="357">
                  <c:v>3.1230223412602093E-2</c:v>
                </c:pt>
                <c:pt idx="358">
                  <c:v>2.983675249589323E-2</c:v>
                </c:pt>
                <c:pt idx="359">
                  <c:v>3.013105628160935E-2</c:v>
                </c:pt>
                <c:pt idx="360">
                  <c:v>3.3082370131382828E-2</c:v>
                </c:pt>
                <c:pt idx="361">
                  <c:v>3.0121864174165461E-2</c:v>
                </c:pt>
                <c:pt idx="362">
                  <c:v>2.4223676067433142E-2</c:v>
                </c:pt>
                <c:pt idx="363">
                  <c:v>2.640670020720565E-2</c:v>
                </c:pt>
                <c:pt idx="364">
                  <c:v>2.0607486978902145E-2</c:v>
                </c:pt>
                <c:pt idx="365">
                  <c:v>2.1518947822760728E-2</c:v>
                </c:pt>
                <c:pt idx="366">
                  <c:v>2.3151773584797156E-2</c:v>
                </c:pt>
                <c:pt idx="367">
                  <c:v>2.074455688119092E-2</c:v>
                </c:pt>
                <c:pt idx="368">
                  <c:v>2.3199620808492867E-2</c:v>
                </c:pt>
                <c:pt idx="369">
                  <c:v>2.0044658295247483E-2</c:v>
                </c:pt>
                <c:pt idx="370">
                  <c:v>2.0269166639318308E-2</c:v>
                </c:pt>
                <c:pt idx="371">
                  <c:v>1.9265878066390241E-2</c:v>
                </c:pt>
                <c:pt idx="372">
                  <c:v>2.1633558756598642E-2</c:v>
                </c:pt>
                <c:pt idx="373">
                  <c:v>2.3004187970994665E-2</c:v>
                </c:pt>
                <c:pt idx="374">
                  <c:v>1.7607865210311383E-2</c:v>
                </c:pt>
                <c:pt idx="375">
                  <c:v>1.5014831266464353E-2</c:v>
                </c:pt>
                <c:pt idx="376">
                  <c:v>1.2739166799670198E-2</c:v>
                </c:pt>
                <c:pt idx="377">
                  <c:v>1.389097965759681E-2</c:v>
                </c:pt>
                <c:pt idx="378">
                  <c:v>1.192324952617406E-2</c:v>
                </c:pt>
                <c:pt idx="379">
                  <c:v>1.2183695376214013E-2</c:v>
                </c:pt>
                <c:pt idx="380">
                  <c:v>1.000945966519539E-2</c:v>
                </c:pt>
                <c:pt idx="381">
                  <c:v>5.7417657332941427E-3</c:v>
                </c:pt>
                <c:pt idx="382">
                  <c:v>8.5526644640282826E-3</c:v>
                </c:pt>
                <c:pt idx="383">
                  <c:v>9.4988841580105308E-3</c:v>
                </c:pt>
                <c:pt idx="384">
                  <c:v>7.3264688467492844E-3</c:v>
                </c:pt>
                <c:pt idx="385">
                  <c:v>7.7337651582245212E-3</c:v>
                </c:pt>
                <c:pt idx="386">
                  <c:v>8.7138673209623471E-3</c:v>
                </c:pt>
                <c:pt idx="387">
                  <c:v>6.327997889936628E-3</c:v>
                </c:pt>
                <c:pt idx="388">
                  <c:v>5.1658063889923281E-3</c:v>
                </c:pt>
                <c:pt idx="389">
                  <c:v>6.6566660585089046E-3</c:v>
                </c:pt>
                <c:pt idx="390">
                  <c:v>9.949161805297424E-3</c:v>
                </c:pt>
                <c:pt idx="391">
                  <c:v>7.310557793290799E-3</c:v>
                </c:pt>
                <c:pt idx="392">
                  <c:v>8.9498439469677393E-3</c:v>
                </c:pt>
                <c:pt idx="393">
                  <c:v>5.3148125259822009E-3</c:v>
                </c:pt>
                <c:pt idx="394">
                  <c:v>5.345767189807153E-3</c:v>
                </c:pt>
                <c:pt idx="395">
                  <c:v>2.7785987860094122E-3</c:v>
                </c:pt>
                <c:pt idx="396">
                  <c:v>5.4914937622044992E-3</c:v>
                </c:pt>
                <c:pt idx="397">
                  <c:v>4.1495706565881927E-3</c:v>
                </c:pt>
                <c:pt idx="398">
                  <c:v>-3.7222620691942897E-3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88E-4502-A303-63B1F47399B9}"/>
            </c:ext>
          </c:extLst>
        </c:ser>
        <c:ser>
          <c:idx val="2"/>
          <c:order val="2"/>
          <c:tx>
            <c:v>C comp</c:v>
          </c:tx>
          <c:spPr>
            <a:ln w="12700">
              <a:solidFill>
                <a:srgbClr val="0070C0"/>
              </a:solidFill>
              <a:prstDash val="solid"/>
            </a:ln>
          </c:spPr>
          <c:marker>
            <c:symbol val="none"/>
          </c:marker>
          <c:xVal>
            <c:numRef>
              <c:f>Deconvolution!$A$11:$A$409</c:f>
              <c:numCache>
                <c:formatCode>0</c:formatCode>
                <c:ptCount val="399"/>
                <c:pt idx="0">
                  <c:v>1000.927</c:v>
                </c:pt>
                <c:pt idx="1">
                  <c:v>1001.927</c:v>
                </c:pt>
                <c:pt idx="2">
                  <c:v>1002.927</c:v>
                </c:pt>
                <c:pt idx="3">
                  <c:v>1003.927</c:v>
                </c:pt>
                <c:pt idx="4">
                  <c:v>1004.927</c:v>
                </c:pt>
                <c:pt idx="5">
                  <c:v>1005.927</c:v>
                </c:pt>
                <c:pt idx="6">
                  <c:v>1006.927</c:v>
                </c:pt>
                <c:pt idx="7">
                  <c:v>1007.927</c:v>
                </c:pt>
                <c:pt idx="8">
                  <c:v>1008.927</c:v>
                </c:pt>
                <c:pt idx="9">
                  <c:v>1009.927</c:v>
                </c:pt>
                <c:pt idx="10">
                  <c:v>1010.927</c:v>
                </c:pt>
                <c:pt idx="11">
                  <c:v>1011.927</c:v>
                </c:pt>
                <c:pt idx="12">
                  <c:v>1012.927</c:v>
                </c:pt>
                <c:pt idx="13">
                  <c:v>1013.927</c:v>
                </c:pt>
                <c:pt idx="14">
                  <c:v>1014.927</c:v>
                </c:pt>
                <c:pt idx="15">
                  <c:v>1015.927</c:v>
                </c:pt>
                <c:pt idx="16">
                  <c:v>1016.927</c:v>
                </c:pt>
                <c:pt idx="17">
                  <c:v>1017.927</c:v>
                </c:pt>
                <c:pt idx="18">
                  <c:v>1018.927</c:v>
                </c:pt>
                <c:pt idx="19">
                  <c:v>1019.927</c:v>
                </c:pt>
                <c:pt idx="20">
                  <c:v>1020.927</c:v>
                </c:pt>
                <c:pt idx="21">
                  <c:v>1021.927</c:v>
                </c:pt>
                <c:pt idx="22">
                  <c:v>1022.927</c:v>
                </c:pt>
                <c:pt idx="23">
                  <c:v>1023.927</c:v>
                </c:pt>
                <c:pt idx="24">
                  <c:v>1024.9269999999999</c:v>
                </c:pt>
                <c:pt idx="25">
                  <c:v>1025.9269999999999</c:v>
                </c:pt>
                <c:pt idx="26">
                  <c:v>1026.9269999999999</c:v>
                </c:pt>
                <c:pt idx="27">
                  <c:v>1027.9269999999999</c:v>
                </c:pt>
                <c:pt idx="28">
                  <c:v>1028.9269999999999</c:v>
                </c:pt>
                <c:pt idx="29">
                  <c:v>1029.9269999999999</c:v>
                </c:pt>
                <c:pt idx="30">
                  <c:v>1030.9269999999999</c:v>
                </c:pt>
                <c:pt idx="31">
                  <c:v>1031.9269999999999</c:v>
                </c:pt>
                <c:pt idx="32">
                  <c:v>1032.9269999999999</c:v>
                </c:pt>
                <c:pt idx="33">
                  <c:v>1033.9269999999999</c:v>
                </c:pt>
                <c:pt idx="34">
                  <c:v>1034.9269999999999</c:v>
                </c:pt>
                <c:pt idx="35">
                  <c:v>1035.9269999999999</c:v>
                </c:pt>
                <c:pt idx="36">
                  <c:v>1036.9269999999999</c:v>
                </c:pt>
                <c:pt idx="37">
                  <c:v>1037.9269999999999</c:v>
                </c:pt>
                <c:pt idx="38">
                  <c:v>1038.9269999999999</c:v>
                </c:pt>
                <c:pt idx="39">
                  <c:v>1039.9269999999999</c:v>
                </c:pt>
                <c:pt idx="40">
                  <c:v>1040.9269999999999</c:v>
                </c:pt>
                <c:pt idx="41">
                  <c:v>1041.9269999999999</c:v>
                </c:pt>
                <c:pt idx="42">
                  <c:v>1042.9269999999999</c:v>
                </c:pt>
                <c:pt idx="43">
                  <c:v>1043.9269999999999</c:v>
                </c:pt>
                <c:pt idx="44">
                  <c:v>1044.9269999999999</c:v>
                </c:pt>
                <c:pt idx="45">
                  <c:v>1045.9269999999999</c:v>
                </c:pt>
                <c:pt idx="46">
                  <c:v>1046.9269999999999</c:v>
                </c:pt>
                <c:pt idx="47">
                  <c:v>1047.9269999999999</c:v>
                </c:pt>
                <c:pt idx="48">
                  <c:v>1048.9269999999999</c:v>
                </c:pt>
                <c:pt idx="49">
                  <c:v>1049.9269999999999</c:v>
                </c:pt>
                <c:pt idx="50">
                  <c:v>1050.9269999999999</c:v>
                </c:pt>
                <c:pt idx="51">
                  <c:v>1051.9269999999999</c:v>
                </c:pt>
                <c:pt idx="52">
                  <c:v>1052.9269999999999</c:v>
                </c:pt>
                <c:pt idx="53">
                  <c:v>1053.9269999999999</c:v>
                </c:pt>
                <c:pt idx="54">
                  <c:v>1054.9269999999999</c:v>
                </c:pt>
                <c:pt idx="55">
                  <c:v>1055.9269999999999</c:v>
                </c:pt>
                <c:pt idx="56">
                  <c:v>1056.9269999999999</c:v>
                </c:pt>
                <c:pt idx="57">
                  <c:v>1057.9269999999999</c:v>
                </c:pt>
                <c:pt idx="58">
                  <c:v>1058.9269999999999</c:v>
                </c:pt>
                <c:pt idx="59">
                  <c:v>1059.9269999999999</c:v>
                </c:pt>
                <c:pt idx="60">
                  <c:v>1060.9269999999999</c:v>
                </c:pt>
                <c:pt idx="61">
                  <c:v>1061.9269999999999</c:v>
                </c:pt>
                <c:pt idx="62">
                  <c:v>1062.9269999999999</c:v>
                </c:pt>
                <c:pt idx="63">
                  <c:v>1063.9269999999999</c:v>
                </c:pt>
                <c:pt idx="64">
                  <c:v>1064.9269999999999</c:v>
                </c:pt>
                <c:pt idx="65">
                  <c:v>1065.9269999999999</c:v>
                </c:pt>
                <c:pt idx="66">
                  <c:v>1066.9269999999999</c:v>
                </c:pt>
                <c:pt idx="67">
                  <c:v>1067.9269999999999</c:v>
                </c:pt>
                <c:pt idx="68">
                  <c:v>1068.9269999999999</c:v>
                </c:pt>
                <c:pt idx="69">
                  <c:v>1069.9269999999999</c:v>
                </c:pt>
                <c:pt idx="70">
                  <c:v>1070.9269999999999</c:v>
                </c:pt>
                <c:pt idx="71">
                  <c:v>1071.9269999999999</c:v>
                </c:pt>
                <c:pt idx="72">
                  <c:v>1072.9269999999999</c:v>
                </c:pt>
                <c:pt idx="73">
                  <c:v>1073.9269999999999</c:v>
                </c:pt>
                <c:pt idx="74">
                  <c:v>1074.9269999999999</c:v>
                </c:pt>
                <c:pt idx="75">
                  <c:v>1075.9269999999999</c:v>
                </c:pt>
                <c:pt idx="76">
                  <c:v>1076.9269999999999</c:v>
                </c:pt>
                <c:pt idx="77">
                  <c:v>1077.9269999999999</c:v>
                </c:pt>
                <c:pt idx="78">
                  <c:v>1078.9269999999999</c:v>
                </c:pt>
                <c:pt idx="79">
                  <c:v>1079.9269999999999</c:v>
                </c:pt>
                <c:pt idx="80">
                  <c:v>1080.9269999999999</c:v>
                </c:pt>
                <c:pt idx="81">
                  <c:v>1081.9269999999999</c:v>
                </c:pt>
                <c:pt idx="82">
                  <c:v>1082.9269999999999</c:v>
                </c:pt>
                <c:pt idx="83">
                  <c:v>1083.9269999999999</c:v>
                </c:pt>
                <c:pt idx="84">
                  <c:v>1084.9269999999999</c:v>
                </c:pt>
                <c:pt idx="85">
                  <c:v>1085.9269999999999</c:v>
                </c:pt>
                <c:pt idx="86">
                  <c:v>1086.9269999999999</c:v>
                </c:pt>
                <c:pt idx="87">
                  <c:v>1087.9269999999999</c:v>
                </c:pt>
                <c:pt idx="88">
                  <c:v>1088.9269999999999</c:v>
                </c:pt>
                <c:pt idx="89">
                  <c:v>1089.9269999999999</c:v>
                </c:pt>
                <c:pt idx="90">
                  <c:v>1090.9269999999999</c:v>
                </c:pt>
                <c:pt idx="91">
                  <c:v>1091.9269999999999</c:v>
                </c:pt>
                <c:pt idx="92">
                  <c:v>1092.9269999999999</c:v>
                </c:pt>
                <c:pt idx="93">
                  <c:v>1093.9269999999999</c:v>
                </c:pt>
                <c:pt idx="94">
                  <c:v>1094.9269999999999</c:v>
                </c:pt>
                <c:pt idx="95">
                  <c:v>1095.9269999999999</c:v>
                </c:pt>
                <c:pt idx="96">
                  <c:v>1096.9269999999999</c:v>
                </c:pt>
                <c:pt idx="97">
                  <c:v>1097.9269999999999</c:v>
                </c:pt>
                <c:pt idx="98">
                  <c:v>1098.9269999999999</c:v>
                </c:pt>
                <c:pt idx="99">
                  <c:v>1099.9269999999999</c:v>
                </c:pt>
                <c:pt idx="100">
                  <c:v>1100.9269999999999</c:v>
                </c:pt>
                <c:pt idx="101">
                  <c:v>1101.9269999999999</c:v>
                </c:pt>
                <c:pt idx="102">
                  <c:v>1102.9269999999999</c:v>
                </c:pt>
                <c:pt idx="103">
                  <c:v>1103.9269999999999</c:v>
                </c:pt>
                <c:pt idx="104">
                  <c:v>1104.9269999999999</c:v>
                </c:pt>
                <c:pt idx="105">
                  <c:v>1105.9269999999999</c:v>
                </c:pt>
                <c:pt idx="106">
                  <c:v>1106.9269999999999</c:v>
                </c:pt>
                <c:pt idx="107">
                  <c:v>1107.9269999999999</c:v>
                </c:pt>
                <c:pt idx="108">
                  <c:v>1108.9269999999999</c:v>
                </c:pt>
                <c:pt idx="109">
                  <c:v>1109.9269999999999</c:v>
                </c:pt>
                <c:pt idx="110">
                  <c:v>1110.9269999999999</c:v>
                </c:pt>
                <c:pt idx="111">
                  <c:v>1111.9269999999999</c:v>
                </c:pt>
                <c:pt idx="112">
                  <c:v>1112.9269999999999</c:v>
                </c:pt>
                <c:pt idx="113">
                  <c:v>1113.9269999999999</c:v>
                </c:pt>
                <c:pt idx="114">
                  <c:v>1114.9269999999999</c:v>
                </c:pt>
                <c:pt idx="115">
                  <c:v>1115.9269999999999</c:v>
                </c:pt>
                <c:pt idx="116">
                  <c:v>1116.9269999999999</c:v>
                </c:pt>
                <c:pt idx="117">
                  <c:v>1117.9269999999999</c:v>
                </c:pt>
                <c:pt idx="118">
                  <c:v>1118.9269999999999</c:v>
                </c:pt>
                <c:pt idx="119">
                  <c:v>1119.9269999999999</c:v>
                </c:pt>
                <c:pt idx="120">
                  <c:v>1120.9269999999999</c:v>
                </c:pt>
                <c:pt idx="121">
                  <c:v>1121.9269999999999</c:v>
                </c:pt>
                <c:pt idx="122">
                  <c:v>1122.9269999999999</c:v>
                </c:pt>
                <c:pt idx="123">
                  <c:v>1123.9269999999999</c:v>
                </c:pt>
                <c:pt idx="124">
                  <c:v>1124.9269999999999</c:v>
                </c:pt>
                <c:pt idx="125">
                  <c:v>1125.9269999999999</c:v>
                </c:pt>
                <c:pt idx="126">
                  <c:v>1126.9269999999999</c:v>
                </c:pt>
                <c:pt idx="127">
                  <c:v>1127.9269999999999</c:v>
                </c:pt>
                <c:pt idx="128">
                  <c:v>1128.9269999999999</c:v>
                </c:pt>
                <c:pt idx="129">
                  <c:v>1129.9269999999999</c:v>
                </c:pt>
                <c:pt idx="130">
                  <c:v>1130.9269999999999</c:v>
                </c:pt>
                <c:pt idx="131">
                  <c:v>1131.9269999999999</c:v>
                </c:pt>
                <c:pt idx="132">
                  <c:v>1132.9269999999999</c:v>
                </c:pt>
                <c:pt idx="133">
                  <c:v>1133.9269999999999</c:v>
                </c:pt>
                <c:pt idx="134">
                  <c:v>1134.9269999999999</c:v>
                </c:pt>
                <c:pt idx="135">
                  <c:v>1135.9269999999999</c:v>
                </c:pt>
                <c:pt idx="136">
                  <c:v>1136.9269999999999</c:v>
                </c:pt>
                <c:pt idx="137">
                  <c:v>1137.9269999999999</c:v>
                </c:pt>
                <c:pt idx="138">
                  <c:v>1138.9269999999999</c:v>
                </c:pt>
                <c:pt idx="139">
                  <c:v>1139.9269999999999</c:v>
                </c:pt>
                <c:pt idx="140">
                  <c:v>1140.9269999999999</c:v>
                </c:pt>
                <c:pt idx="141">
                  <c:v>1141.9269999999999</c:v>
                </c:pt>
                <c:pt idx="142">
                  <c:v>1142.9269999999999</c:v>
                </c:pt>
                <c:pt idx="143">
                  <c:v>1143.9269999999999</c:v>
                </c:pt>
                <c:pt idx="144">
                  <c:v>1144.9269999999999</c:v>
                </c:pt>
                <c:pt idx="145">
                  <c:v>1145.9269999999999</c:v>
                </c:pt>
                <c:pt idx="146">
                  <c:v>1146.9269999999999</c:v>
                </c:pt>
                <c:pt idx="147">
                  <c:v>1147.9269999999999</c:v>
                </c:pt>
                <c:pt idx="148">
                  <c:v>1148.9269999999999</c:v>
                </c:pt>
                <c:pt idx="149">
                  <c:v>1149.9269999999999</c:v>
                </c:pt>
                <c:pt idx="150">
                  <c:v>1150.9269999999999</c:v>
                </c:pt>
                <c:pt idx="151">
                  <c:v>1151.9269999999999</c:v>
                </c:pt>
                <c:pt idx="152">
                  <c:v>1152.9269999999999</c:v>
                </c:pt>
                <c:pt idx="153">
                  <c:v>1153.9269999999999</c:v>
                </c:pt>
                <c:pt idx="154">
                  <c:v>1154.9269999999999</c:v>
                </c:pt>
                <c:pt idx="155">
                  <c:v>1155.9269999999999</c:v>
                </c:pt>
                <c:pt idx="156">
                  <c:v>1156.9269999999999</c:v>
                </c:pt>
                <c:pt idx="157">
                  <c:v>1157.9269999999999</c:v>
                </c:pt>
                <c:pt idx="158">
                  <c:v>1158.9269999999999</c:v>
                </c:pt>
                <c:pt idx="159">
                  <c:v>1159.9269999999999</c:v>
                </c:pt>
                <c:pt idx="160">
                  <c:v>1160.9269999999999</c:v>
                </c:pt>
                <c:pt idx="161">
                  <c:v>1161.9269999999999</c:v>
                </c:pt>
                <c:pt idx="162">
                  <c:v>1162.9269999999999</c:v>
                </c:pt>
                <c:pt idx="163">
                  <c:v>1163.9269999999999</c:v>
                </c:pt>
                <c:pt idx="164">
                  <c:v>1164.9269999999999</c:v>
                </c:pt>
                <c:pt idx="165">
                  <c:v>1165.9269999999999</c:v>
                </c:pt>
                <c:pt idx="166">
                  <c:v>1166.9269999999999</c:v>
                </c:pt>
                <c:pt idx="167">
                  <c:v>1167.9269999999999</c:v>
                </c:pt>
                <c:pt idx="168">
                  <c:v>1168.9269999999999</c:v>
                </c:pt>
                <c:pt idx="169">
                  <c:v>1169.9269999999999</c:v>
                </c:pt>
                <c:pt idx="170">
                  <c:v>1170.9269999999999</c:v>
                </c:pt>
                <c:pt idx="171">
                  <c:v>1171.9269999999999</c:v>
                </c:pt>
                <c:pt idx="172">
                  <c:v>1172.9269999999999</c:v>
                </c:pt>
                <c:pt idx="173">
                  <c:v>1173.9269999999999</c:v>
                </c:pt>
                <c:pt idx="174">
                  <c:v>1174.9269999999999</c:v>
                </c:pt>
                <c:pt idx="175">
                  <c:v>1175.9269999999999</c:v>
                </c:pt>
                <c:pt idx="176">
                  <c:v>1176.9269999999999</c:v>
                </c:pt>
                <c:pt idx="177">
                  <c:v>1177.9269999999999</c:v>
                </c:pt>
                <c:pt idx="178">
                  <c:v>1178.9269999999999</c:v>
                </c:pt>
                <c:pt idx="179">
                  <c:v>1179.9269999999999</c:v>
                </c:pt>
                <c:pt idx="180">
                  <c:v>1180.9269999999999</c:v>
                </c:pt>
                <c:pt idx="181">
                  <c:v>1181.9269999999999</c:v>
                </c:pt>
                <c:pt idx="182">
                  <c:v>1182.9269999999999</c:v>
                </c:pt>
                <c:pt idx="183">
                  <c:v>1183.9269999999999</c:v>
                </c:pt>
                <c:pt idx="184">
                  <c:v>1184.9269999999999</c:v>
                </c:pt>
                <c:pt idx="185">
                  <c:v>1185.9269999999999</c:v>
                </c:pt>
                <c:pt idx="186">
                  <c:v>1186.9269999999999</c:v>
                </c:pt>
                <c:pt idx="187">
                  <c:v>1187.9269999999999</c:v>
                </c:pt>
                <c:pt idx="188">
                  <c:v>1188.9269999999999</c:v>
                </c:pt>
                <c:pt idx="189">
                  <c:v>1189.9269999999999</c:v>
                </c:pt>
                <c:pt idx="190">
                  <c:v>1190.9269999999999</c:v>
                </c:pt>
                <c:pt idx="191">
                  <c:v>1191.9269999999999</c:v>
                </c:pt>
                <c:pt idx="192">
                  <c:v>1192.9269999999999</c:v>
                </c:pt>
                <c:pt idx="193">
                  <c:v>1193.9269999999999</c:v>
                </c:pt>
                <c:pt idx="194">
                  <c:v>1194.9269999999999</c:v>
                </c:pt>
                <c:pt idx="195">
                  <c:v>1195.9269999999999</c:v>
                </c:pt>
                <c:pt idx="196">
                  <c:v>1196.9269999999999</c:v>
                </c:pt>
                <c:pt idx="197">
                  <c:v>1197.9269999999999</c:v>
                </c:pt>
                <c:pt idx="198">
                  <c:v>1198.9269999999999</c:v>
                </c:pt>
                <c:pt idx="199">
                  <c:v>1199.9269999999999</c:v>
                </c:pt>
                <c:pt idx="200">
                  <c:v>1200.9269999999999</c:v>
                </c:pt>
                <c:pt idx="201">
                  <c:v>1201.9269999999999</c:v>
                </c:pt>
                <c:pt idx="202">
                  <c:v>1202.9269999999999</c:v>
                </c:pt>
                <c:pt idx="203">
                  <c:v>1203.9269999999999</c:v>
                </c:pt>
                <c:pt idx="204">
                  <c:v>1204.9269999999999</c:v>
                </c:pt>
                <c:pt idx="205">
                  <c:v>1205.9269999999999</c:v>
                </c:pt>
                <c:pt idx="206">
                  <c:v>1206.9269999999999</c:v>
                </c:pt>
                <c:pt idx="207">
                  <c:v>1207.9269999999999</c:v>
                </c:pt>
                <c:pt idx="208">
                  <c:v>1208.9269999999999</c:v>
                </c:pt>
                <c:pt idx="209">
                  <c:v>1209.9269999999999</c:v>
                </c:pt>
                <c:pt idx="210">
                  <c:v>1210.9269999999999</c:v>
                </c:pt>
                <c:pt idx="211">
                  <c:v>1211.9269999999999</c:v>
                </c:pt>
                <c:pt idx="212">
                  <c:v>1212.9269999999999</c:v>
                </c:pt>
                <c:pt idx="213">
                  <c:v>1213.9269999999999</c:v>
                </c:pt>
                <c:pt idx="214">
                  <c:v>1214.9269999999999</c:v>
                </c:pt>
                <c:pt idx="215">
                  <c:v>1215.9269999999999</c:v>
                </c:pt>
                <c:pt idx="216">
                  <c:v>1216.9269999999999</c:v>
                </c:pt>
                <c:pt idx="217">
                  <c:v>1217.9269999999999</c:v>
                </c:pt>
                <c:pt idx="218">
                  <c:v>1218.9269999999999</c:v>
                </c:pt>
                <c:pt idx="219">
                  <c:v>1219.9269999999999</c:v>
                </c:pt>
                <c:pt idx="220">
                  <c:v>1220.9269999999999</c:v>
                </c:pt>
                <c:pt idx="221">
                  <c:v>1221.9269999999999</c:v>
                </c:pt>
                <c:pt idx="222">
                  <c:v>1222.9269999999999</c:v>
                </c:pt>
                <c:pt idx="223">
                  <c:v>1223.9269999999999</c:v>
                </c:pt>
                <c:pt idx="224">
                  <c:v>1224.9269999999999</c:v>
                </c:pt>
                <c:pt idx="225">
                  <c:v>1225.9269999999999</c:v>
                </c:pt>
                <c:pt idx="226">
                  <c:v>1226.9269999999999</c:v>
                </c:pt>
                <c:pt idx="227">
                  <c:v>1227.9269999999999</c:v>
                </c:pt>
                <c:pt idx="228">
                  <c:v>1228.9269999999999</c:v>
                </c:pt>
                <c:pt idx="229">
                  <c:v>1229.9269999999999</c:v>
                </c:pt>
                <c:pt idx="230">
                  <c:v>1230.9269999999999</c:v>
                </c:pt>
                <c:pt idx="231">
                  <c:v>1231.9269999999999</c:v>
                </c:pt>
                <c:pt idx="232">
                  <c:v>1232.9269999999999</c:v>
                </c:pt>
                <c:pt idx="233">
                  <c:v>1233.9269999999999</c:v>
                </c:pt>
                <c:pt idx="234">
                  <c:v>1234.9269999999999</c:v>
                </c:pt>
                <c:pt idx="235">
                  <c:v>1235.9269999999999</c:v>
                </c:pt>
                <c:pt idx="236">
                  <c:v>1236.9269999999999</c:v>
                </c:pt>
                <c:pt idx="237">
                  <c:v>1237.9269999999999</c:v>
                </c:pt>
                <c:pt idx="238">
                  <c:v>1238.9269999999999</c:v>
                </c:pt>
                <c:pt idx="239">
                  <c:v>1239.9269999999999</c:v>
                </c:pt>
                <c:pt idx="240">
                  <c:v>1240.9269999999999</c:v>
                </c:pt>
                <c:pt idx="241">
                  <c:v>1241.9269999999999</c:v>
                </c:pt>
                <c:pt idx="242">
                  <c:v>1242.9269999999999</c:v>
                </c:pt>
                <c:pt idx="243">
                  <c:v>1243.9269999999999</c:v>
                </c:pt>
                <c:pt idx="244">
                  <c:v>1244.9269999999999</c:v>
                </c:pt>
                <c:pt idx="245">
                  <c:v>1245.9269999999999</c:v>
                </c:pt>
                <c:pt idx="246">
                  <c:v>1246.9269999999999</c:v>
                </c:pt>
                <c:pt idx="247">
                  <c:v>1247.9269999999999</c:v>
                </c:pt>
                <c:pt idx="248">
                  <c:v>1248.9269999999999</c:v>
                </c:pt>
                <c:pt idx="249">
                  <c:v>1249.9269999999999</c:v>
                </c:pt>
                <c:pt idx="250">
                  <c:v>1250.9269999999999</c:v>
                </c:pt>
                <c:pt idx="251">
                  <c:v>1251.9269999999999</c:v>
                </c:pt>
                <c:pt idx="252">
                  <c:v>1252.9269999999999</c:v>
                </c:pt>
                <c:pt idx="253">
                  <c:v>1253.9269999999999</c:v>
                </c:pt>
                <c:pt idx="254">
                  <c:v>1254.9269999999999</c:v>
                </c:pt>
                <c:pt idx="255">
                  <c:v>1255.9269999999999</c:v>
                </c:pt>
                <c:pt idx="256">
                  <c:v>1256.9269999999999</c:v>
                </c:pt>
                <c:pt idx="257">
                  <c:v>1257.9269999999999</c:v>
                </c:pt>
                <c:pt idx="258">
                  <c:v>1258.9269999999999</c:v>
                </c:pt>
                <c:pt idx="259">
                  <c:v>1259.9269999999999</c:v>
                </c:pt>
                <c:pt idx="260">
                  <c:v>1260.9269999999999</c:v>
                </c:pt>
                <c:pt idx="261">
                  <c:v>1261.9269999999999</c:v>
                </c:pt>
                <c:pt idx="262">
                  <c:v>1262.9269999999999</c:v>
                </c:pt>
                <c:pt idx="263">
                  <c:v>1263.9269999999999</c:v>
                </c:pt>
                <c:pt idx="264">
                  <c:v>1264.9269999999999</c:v>
                </c:pt>
                <c:pt idx="265">
                  <c:v>1265.9269999999999</c:v>
                </c:pt>
                <c:pt idx="266">
                  <c:v>1266.9269999999999</c:v>
                </c:pt>
                <c:pt idx="267">
                  <c:v>1267.9269999999999</c:v>
                </c:pt>
                <c:pt idx="268">
                  <c:v>1268.9269999999999</c:v>
                </c:pt>
                <c:pt idx="269">
                  <c:v>1269.9269999999999</c:v>
                </c:pt>
                <c:pt idx="270">
                  <c:v>1270.9269999999999</c:v>
                </c:pt>
                <c:pt idx="271">
                  <c:v>1271.9269999999999</c:v>
                </c:pt>
                <c:pt idx="272">
                  <c:v>1272.9269999999999</c:v>
                </c:pt>
                <c:pt idx="273">
                  <c:v>1273.9269999999999</c:v>
                </c:pt>
                <c:pt idx="274">
                  <c:v>1274.9269999999999</c:v>
                </c:pt>
                <c:pt idx="275">
                  <c:v>1275.9269999999999</c:v>
                </c:pt>
                <c:pt idx="276">
                  <c:v>1276.9269999999999</c:v>
                </c:pt>
                <c:pt idx="277">
                  <c:v>1277.9269999999999</c:v>
                </c:pt>
                <c:pt idx="278">
                  <c:v>1278.9269999999999</c:v>
                </c:pt>
                <c:pt idx="279">
                  <c:v>1279.9269999999999</c:v>
                </c:pt>
                <c:pt idx="280">
                  <c:v>1280.9269999999999</c:v>
                </c:pt>
                <c:pt idx="281">
                  <c:v>1281.9269999999999</c:v>
                </c:pt>
                <c:pt idx="282">
                  <c:v>1282.9269999999999</c:v>
                </c:pt>
                <c:pt idx="283">
                  <c:v>1283.9269999999999</c:v>
                </c:pt>
                <c:pt idx="284">
                  <c:v>1284.9269999999999</c:v>
                </c:pt>
                <c:pt idx="285">
                  <c:v>1285.9269999999999</c:v>
                </c:pt>
                <c:pt idx="286">
                  <c:v>1286.9269999999999</c:v>
                </c:pt>
                <c:pt idx="287">
                  <c:v>1287.9269999999999</c:v>
                </c:pt>
                <c:pt idx="288">
                  <c:v>1288.9269999999999</c:v>
                </c:pt>
                <c:pt idx="289">
                  <c:v>1289.9269999999999</c:v>
                </c:pt>
                <c:pt idx="290">
                  <c:v>1290.9269999999999</c:v>
                </c:pt>
                <c:pt idx="291">
                  <c:v>1291.9269999999999</c:v>
                </c:pt>
                <c:pt idx="292">
                  <c:v>1292.9269999999999</c:v>
                </c:pt>
                <c:pt idx="293">
                  <c:v>1293.9269999999999</c:v>
                </c:pt>
                <c:pt idx="294">
                  <c:v>1294.9269999999999</c:v>
                </c:pt>
                <c:pt idx="295">
                  <c:v>1295.9269999999999</c:v>
                </c:pt>
                <c:pt idx="296">
                  <c:v>1296.9269999999999</c:v>
                </c:pt>
                <c:pt idx="297">
                  <c:v>1297.9269999999999</c:v>
                </c:pt>
                <c:pt idx="298">
                  <c:v>1298.9269999999999</c:v>
                </c:pt>
                <c:pt idx="299">
                  <c:v>1299.9269999999999</c:v>
                </c:pt>
                <c:pt idx="300">
                  <c:v>1300.9269999999999</c:v>
                </c:pt>
                <c:pt idx="301">
                  <c:v>1301.9269999999999</c:v>
                </c:pt>
                <c:pt idx="302">
                  <c:v>1302.9269999999999</c:v>
                </c:pt>
                <c:pt idx="303">
                  <c:v>1303.9269999999999</c:v>
                </c:pt>
                <c:pt idx="304">
                  <c:v>1304.9269999999999</c:v>
                </c:pt>
                <c:pt idx="305">
                  <c:v>1305.9269999999999</c:v>
                </c:pt>
                <c:pt idx="306">
                  <c:v>1306.9269999999999</c:v>
                </c:pt>
                <c:pt idx="307">
                  <c:v>1307.9269999999999</c:v>
                </c:pt>
                <c:pt idx="308">
                  <c:v>1308.9269999999999</c:v>
                </c:pt>
                <c:pt idx="309">
                  <c:v>1309.9269999999999</c:v>
                </c:pt>
                <c:pt idx="310">
                  <c:v>1310.9269999999999</c:v>
                </c:pt>
                <c:pt idx="311">
                  <c:v>1311.9269999999999</c:v>
                </c:pt>
                <c:pt idx="312">
                  <c:v>1312.9269999999999</c:v>
                </c:pt>
                <c:pt idx="313">
                  <c:v>1313.9269999999999</c:v>
                </c:pt>
                <c:pt idx="314">
                  <c:v>1314.9269999999999</c:v>
                </c:pt>
                <c:pt idx="315">
                  <c:v>1315.9269999999999</c:v>
                </c:pt>
                <c:pt idx="316">
                  <c:v>1316.9269999999999</c:v>
                </c:pt>
                <c:pt idx="317">
                  <c:v>1317.9269999999999</c:v>
                </c:pt>
                <c:pt idx="318">
                  <c:v>1318.9269999999999</c:v>
                </c:pt>
                <c:pt idx="319">
                  <c:v>1319.9269999999999</c:v>
                </c:pt>
                <c:pt idx="320">
                  <c:v>1320.9269999999999</c:v>
                </c:pt>
                <c:pt idx="321">
                  <c:v>1321.9269999999999</c:v>
                </c:pt>
                <c:pt idx="322">
                  <c:v>1322.9269999999999</c:v>
                </c:pt>
                <c:pt idx="323">
                  <c:v>1323.9269999999999</c:v>
                </c:pt>
                <c:pt idx="324">
                  <c:v>1324.9269999999999</c:v>
                </c:pt>
                <c:pt idx="325">
                  <c:v>1325.9269999999999</c:v>
                </c:pt>
                <c:pt idx="326">
                  <c:v>1326.9269999999999</c:v>
                </c:pt>
                <c:pt idx="327">
                  <c:v>1327.9269999999999</c:v>
                </c:pt>
                <c:pt idx="328">
                  <c:v>1328.9269999999999</c:v>
                </c:pt>
                <c:pt idx="329">
                  <c:v>1329.9269999999999</c:v>
                </c:pt>
                <c:pt idx="330">
                  <c:v>1330.9269999999999</c:v>
                </c:pt>
                <c:pt idx="331">
                  <c:v>1331.9269999999999</c:v>
                </c:pt>
                <c:pt idx="332">
                  <c:v>1332.9269999999999</c:v>
                </c:pt>
                <c:pt idx="333">
                  <c:v>1333.9269999999999</c:v>
                </c:pt>
                <c:pt idx="334">
                  <c:v>1334.9269999999999</c:v>
                </c:pt>
                <c:pt idx="335">
                  <c:v>1335.9269999999999</c:v>
                </c:pt>
                <c:pt idx="336">
                  <c:v>1336.9269999999999</c:v>
                </c:pt>
                <c:pt idx="337">
                  <c:v>1337.9269999999999</c:v>
                </c:pt>
                <c:pt idx="338">
                  <c:v>1338.9269999999999</c:v>
                </c:pt>
                <c:pt idx="339">
                  <c:v>1339.9269999999999</c:v>
                </c:pt>
                <c:pt idx="340">
                  <c:v>1340.9269999999999</c:v>
                </c:pt>
                <c:pt idx="341">
                  <c:v>1341.9269999999999</c:v>
                </c:pt>
                <c:pt idx="342">
                  <c:v>1342.9269999999999</c:v>
                </c:pt>
                <c:pt idx="343">
                  <c:v>1343.9269999999999</c:v>
                </c:pt>
                <c:pt idx="344">
                  <c:v>1344.9269999999999</c:v>
                </c:pt>
                <c:pt idx="345">
                  <c:v>1345.9269999999999</c:v>
                </c:pt>
                <c:pt idx="346">
                  <c:v>1346.9269999999999</c:v>
                </c:pt>
                <c:pt idx="347">
                  <c:v>1347.9269999999999</c:v>
                </c:pt>
                <c:pt idx="348">
                  <c:v>1348.9269999999999</c:v>
                </c:pt>
                <c:pt idx="349">
                  <c:v>1349.9269999999999</c:v>
                </c:pt>
                <c:pt idx="350">
                  <c:v>1350.9269999999999</c:v>
                </c:pt>
                <c:pt idx="351">
                  <c:v>1351.9269999999999</c:v>
                </c:pt>
                <c:pt idx="352">
                  <c:v>1352.9269999999999</c:v>
                </c:pt>
                <c:pt idx="353">
                  <c:v>1353.9269999999999</c:v>
                </c:pt>
                <c:pt idx="354">
                  <c:v>1354.9269999999999</c:v>
                </c:pt>
                <c:pt idx="355">
                  <c:v>1355.9269999999999</c:v>
                </c:pt>
                <c:pt idx="356">
                  <c:v>1356.9269999999999</c:v>
                </c:pt>
                <c:pt idx="357">
                  <c:v>1357.9269999999999</c:v>
                </c:pt>
                <c:pt idx="358">
                  <c:v>1358.9269999999999</c:v>
                </c:pt>
                <c:pt idx="359">
                  <c:v>1359.9269999999999</c:v>
                </c:pt>
                <c:pt idx="360">
                  <c:v>1360.9269999999999</c:v>
                </c:pt>
                <c:pt idx="361">
                  <c:v>1361.9269999999999</c:v>
                </c:pt>
                <c:pt idx="362">
                  <c:v>1362.9269999999999</c:v>
                </c:pt>
                <c:pt idx="363">
                  <c:v>1363.9269999999999</c:v>
                </c:pt>
                <c:pt idx="364">
                  <c:v>1364.9269999999999</c:v>
                </c:pt>
                <c:pt idx="365">
                  <c:v>1365.9269999999999</c:v>
                </c:pt>
                <c:pt idx="366">
                  <c:v>1366.9269999999999</c:v>
                </c:pt>
                <c:pt idx="367">
                  <c:v>1367.9269999999999</c:v>
                </c:pt>
                <c:pt idx="368">
                  <c:v>1368.9269999999999</c:v>
                </c:pt>
                <c:pt idx="369">
                  <c:v>1369.9269999999999</c:v>
                </c:pt>
                <c:pt idx="370">
                  <c:v>1370.9269999999999</c:v>
                </c:pt>
                <c:pt idx="371">
                  <c:v>1371.9269999999999</c:v>
                </c:pt>
                <c:pt idx="372">
                  <c:v>1372.9269999999999</c:v>
                </c:pt>
                <c:pt idx="373">
                  <c:v>1373.9269999999999</c:v>
                </c:pt>
                <c:pt idx="374">
                  <c:v>1374.9269999999999</c:v>
                </c:pt>
                <c:pt idx="375">
                  <c:v>1375.9269999999999</c:v>
                </c:pt>
                <c:pt idx="376">
                  <c:v>1376.9269999999999</c:v>
                </c:pt>
                <c:pt idx="377">
                  <c:v>1377.9269999999999</c:v>
                </c:pt>
                <c:pt idx="378">
                  <c:v>1378.9269999999999</c:v>
                </c:pt>
                <c:pt idx="379">
                  <c:v>1379.9269999999999</c:v>
                </c:pt>
                <c:pt idx="380">
                  <c:v>1380.9269999999999</c:v>
                </c:pt>
                <c:pt idx="381">
                  <c:v>1381.9269999999999</c:v>
                </c:pt>
                <c:pt idx="382">
                  <c:v>1382.9269999999999</c:v>
                </c:pt>
                <c:pt idx="383">
                  <c:v>1383.9269999999999</c:v>
                </c:pt>
                <c:pt idx="384">
                  <c:v>1384.9269999999999</c:v>
                </c:pt>
                <c:pt idx="385">
                  <c:v>1385.9269999999999</c:v>
                </c:pt>
                <c:pt idx="386">
                  <c:v>1386.9269999999999</c:v>
                </c:pt>
                <c:pt idx="387">
                  <c:v>1387.9269999999999</c:v>
                </c:pt>
                <c:pt idx="388">
                  <c:v>1388.9269999999999</c:v>
                </c:pt>
                <c:pt idx="389">
                  <c:v>1389.9269999999999</c:v>
                </c:pt>
                <c:pt idx="390">
                  <c:v>1390.9269999999999</c:v>
                </c:pt>
                <c:pt idx="391">
                  <c:v>1391.9269999999999</c:v>
                </c:pt>
                <c:pt idx="392">
                  <c:v>1392.9269999999999</c:v>
                </c:pt>
                <c:pt idx="393">
                  <c:v>1393.9269999999999</c:v>
                </c:pt>
                <c:pt idx="394">
                  <c:v>1394.9269999999999</c:v>
                </c:pt>
                <c:pt idx="395">
                  <c:v>1395.9269999999999</c:v>
                </c:pt>
                <c:pt idx="396">
                  <c:v>1396.9269999999999</c:v>
                </c:pt>
                <c:pt idx="397">
                  <c:v>1397.9269999999999</c:v>
                </c:pt>
                <c:pt idx="398">
                  <c:v>1398.9269999999999</c:v>
                </c:pt>
              </c:numCache>
            </c:numRef>
          </c:xVal>
          <c:yVal>
            <c:numRef>
              <c:f>Deconvolution!$L$11:$L$409</c:f>
              <c:numCache>
                <c:formatCode>General</c:formatCode>
                <c:ptCount val="399"/>
                <c:pt idx="0">
                  <c:v>0.39208138772084317</c:v>
                </c:pt>
                <c:pt idx="1">
                  <c:v>0.38971363512221124</c:v>
                </c:pt>
                <c:pt idx="2">
                  <c:v>0.39306499372541398</c:v>
                </c:pt>
                <c:pt idx="3">
                  <c:v>0.40055405703373359</c:v>
                </c:pt>
                <c:pt idx="4">
                  <c:v>0.39586513369300091</c:v>
                </c:pt>
                <c:pt idx="5">
                  <c:v>0.40293733691787575</c:v>
                </c:pt>
                <c:pt idx="6">
                  <c:v>0.40383063115978463</c:v>
                </c:pt>
                <c:pt idx="7">
                  <c:v>0.41085181616083993</c:v>
                </c:pt>
                <c:pt idx="8">
                  <c:v>0.40991827772995543</c:v>
                </c:pt>
                <c:pt idx="9">
                  <c:v>0.40823467634390997</c:v>
                </c:pt>
                <c:pt idx="10">
                  <c:v>0.40923190833372458</c:v>
                </c:pt>
                <c:pt idx="11">
                  <c:v>0.41568904092236492</c:v>
                </c:pt>
                <c:pt idx="12">
                  <c:v>0.41856364848372579</c:v>
                </c:pt>
                <c:pt idx="13">
                  <c:v>0.4245188378019924</c:v>
                </c:pt>
                <c:pt idx="14">
                  <c:v>0.42838988514472337</c:v>
                </c:pt>
                <c:pt idx="15">
                  <c:v>0.43273356404538521</c:v>
                </c:pt>
                <c:pt idx="16">
                  <c:v>0.4366578477955802</c:v>
                </c:pt>
                <c:pt idx="17">
                  <c:v>0.45000117306634957</c:v>
                </c:pt>
                <c:pt idx="18">
                  <c:v>0.45170901603079355</c:v>
                </c:pt>
                <c:pt idx="19">
                  <c:v>0.45461863920539708</c:v>
                </c:pt>
                <c:pt idx="20">
                  <c:v>0.45746773765484816</c:v>
                </c:pt>
                <c:pt idx="21">
                  <c:v>0.46697202080404043</c:v>
                </c:pt>
                <c:pt idx="22">
                  <c:v>0.47265199690872134</c:v>
                </c:pt>
                <c:pt idx="23">
                  <c:v>0.47775302708223255</c:v>
                </c:pt>
                <c:pt idx="24">
                  <c:v>0.48261750381424501</c:v>
                </c:pt>
                <c:pt idx="25">
                  <c:v>0.4899608007687945</c:v>
                </c:pt>
                <c:pt idx="26">
                  <c:v>0.49665559589075586</c:v>
                </c:pt>
                <c:pt idx="27">
                  <c:v>0.50284591267532119</c:v>
                </c:pt>
                <c:pt idx="28">
                  <c:v>0.50645933383193231</c:v>
                </c:pt>
                <c:pt idx="29">
                  <c:v>0.51407388295784562</c:v>
                </c:pt>
                <c:pt idx="30">
                  <c:v>0.52420115882771623</c:v>
                </c:pt>
                <c:pt idx="31">
                  <c:v>0.52077644172256188</c:v>
                </c:pt>
                <c:pt idx="32">
                  <c:v>0.53027137681211012</c:v>
                </c:pt>
                <c:pt idx="33">
                  <c:v>0.5374383281669356</c:v>
                </c:pt>
                <c:pt idx="34">
                  <c:v>0.54414437264880733</c:v>
                </c:pt>
                <c:pt idx="35">
                  <c:v>0.54614026260363635</c:v>
                </c:pt>
                <c:pt idx="36">
                  <c:v>0.55571552762944709</c:v>
                </c:pt>
                <c:pt idx="37">
                  <c:v>0.56162619483313825</c:v>
                </c:pt>
                <c:pt idx="38">
                  <c:v>0.55846369872308121</c:v>
                </c:pt>
                <c:pt idx="39">
                  <c:v>0.55877567040848719</c:v>
                </c:pt>
                <c:pt idx="40">
                  <c:v>0.56878411501169746</c:v>
                </c:pt>
                <c:pt idx="41">
                  <c:v>0.5684402965468266</c:v>
                </c:pt>
                <c:pt idx="42">
                  <c:v>0.5742256363746131</c:v>
                </c:pt>
                <c:pt idx="43">
                  <c:v>0.56899959570857506</c:v>
                </c:pt>
                <c:pt idx="44">
                  <c:v>0.57513239816007677</c:v>
                </c:pt>
                <c:pt idx="45">
                  <c:v>0.57338732139874582</c:v>
                </c:pt>
                <c:pt idx="46">
                  <c:v>0.56996181208514707</c:v>
                </c:pt>
                <c:pt idx="47">
                  <c:v>0.57480442386409392</c:v>
                </c:pt>
                <c:pt idx="48">
                  <c:v>0.58009732692283955</c:v>
                </c:pt>
                <c:pt idx="49">
                  <c:v>0.57860955946425063</c:v>
                </c:pt>
                <c:pt idx="50">
                  <c:v>0.57818446041298399</c:v>
                </c:pt>
                <c:pt idx="51">
                  <c:v>0.57625131336695168</c:v>
                </c:pt>
                <c:pt idx="52">
                  <c:v>0.57938845880678769</c:v>
                </c:pt>
                <c:pt idx="53">
                  <c:v>0.57572671293506794</c:v>
                </c:pt>
                <c:pt idx="54">
                  <c:v>0.57590321697648095</c:v>
                </c:pt>
                <c:pt idx="55">
                  <c:v>0.57677575535714642</c:v>
                </c:pt>
                <c:pt idx="56">
                  <c:v>0.57996835538809077</c:v>
                </c:pt>
                <c:pt idx="57">
                  <c:v>0.57147556398071231</c:v>
                </c:pt>
                <c:pt idx="58">
                  <c:v>0.57032527731943916</c:v>
                </c:pt>
                <c:pt idx="59">
                  <c:v>0.56429641261584307</c:v>
                </c:pt>
                <c:pt idx="60">
                  <c:v>0.56297786088097879</c:v>
                </c:pt>
                <c:pt idx="61">
                  <c:v>0.56134591148550839</c:v>
                </c:pt>
                <c:pt idx="62">
                  <c:v>0.56172331958842203</c:v>
                </c:pt>
                <c:pt idx="63">
                  <c:v>0.55631934890577106</c:v>
                </c:pt>
                <c:pt idx="64">
                  <c:v>0.562082982222181</c:v>
                </c:pt>
                <c:pt idx="65">
                  <c:v>0.56368102509623086</c:v>
                </c:pt>
                <c:pt idx="66">
                  <c:v>0.57466578738632346</c:v>
                </c:pt>
                <c:pt idx="67">
                  <c:v>0.57443145212846891</c:v>
                </c:pt>
                <c:pt idx="68">
                  <c:v>0.57955149530464589</c:v>
                </c:pt>
                <c:pt idx="69">
                  <c:v>0.5828063629193202</c:v>
                </c:pt>
                <c:pt idx="70">
                  <c:v>0.59309398177833816</c:v>
                </c:pt>
                <c:pt idx="71">
                  <c:v>0.60340505000731037</c:v>
                </c:pt>
                <c:pt idx="72">
                  <c:v>0.60988119559861642</c:v>
                </c:pt>
                <c:pt idx="73">
                  <c:v>0.61647332050618298</c:v>
                </c:pt>
                <c:pt idx="74">
                  <c:v>0.63329301487268186</c:v>
                </c:pt>
                <c:pt idx="75">
                  <c:v>0.6496603582174264</c:v>
                </c:pt>
                <c:pt idx="76">
                  <c:v>0.66075761410662426</c:v>
                </c:pt>
                <c:pt idx="77">
                  <c:v>0.68746993220176156</c:v>
                </c:pt>
                <c:pt idx="78">
                  <c:v>0.70650020501152266</c:v>
                </c:pt>
                <c:pt idx="79">
                  <c:v>0.72363456457213826</c:v>
                </c:pt>
                <c:pt idx="80">
                  <c:v>0.74696494481811893</c:v>
                </c:pt>
                <c:pt idx="81">
                  <c:v>0.77678477975727178</c:v>
                </c:pt>
                <c:pt idx="82">
                  <c:v>0.81079032723327238</c:v>
                </c:pt>
                <c:pt idx="83">
                  <c:v>0.84285559778724117</c:v>
                </c:pt>
                <c:pt idx="84">
                  <c:v>0.88274044101253457</c:v>
                </c:pt>
                <c:pt idx="85">
                  <c:v>0.93807857747942025</c:v>
                </c:pt>
                <c:pt idx="86">
                  <c:v>1.0060880880145329</c:v>
                </c:pt>
                <c:pt idx="87">
                  <c:v>1.0686657421297514</c:v>
                </c:pt>
                <c:pt idx="88">
                  <c:v>1.0865866062339704</c:v>
                </c:pt>
                <c:pt idx="89">
                  <c:v>1.0988846916831942</c:v>
                </c:pt>
                <c:pt idx="90">
                  <c:v>1.1023140035973262</c:v>
                </c:pt>
                <c:pt idx="91">
                  <c:v>1.1167686388739042</c:v>
                </c:pt>
                <c:pt idx="92">
                  <c:v>1.1186642352396718</c:v>
                </c:pt>
                <c:pt idx="93">
                  <c:v>1.1304752709372767</c:v>
                </c:pt>
                <c:pt idx="94">
                  <c:v>1.1318687655909816</c:v>
                </c:pt>
                <c:pt idx="95">
                  <c:v>1.1398992241502064</c:v>
                </c:pt>
                <c:pt idx="96">
                  <c:v>1.1458662965951392</c:v>
                </c:pt>
                <c:pt idx="97">
                  <c:v>1.1396853278702175</c:v>
                </c:pt>
                <c:pt idx="98">
                  <c:v>1.1458003848525646</c:v>
                </c:pt>
                <c:pt idx="99">
                  <c:v>1.1546125947047263</c:v>
                </c:pt>
                <c:pt idx="100">
                  <c:v>1.1579926312536164</c:v>
                </c:pt>
                <c:pt idx="101">
                  <c:v>1.1627273442424357</c:v>
                </c:pt>
                <c:pt idx="102">
                  <c:v>1.1745188916123084</c:v>
                </c:pt>
                <c:pt idx="103">
                  <c:v>1.1999758762064445</c:v>
                </c:pt>
                <c:pt idx="104">
                  <c:v>1.2223573491777193</c:v>
                </c:pt>
                <c:pt idx="105">
                  <c:v>1.2548941421977966</c:v>
                </c:pt>
                <c:pt idx="106">
                  <c:v>1.290921405623914</c:v>
                </c:pt>
                <c:pt idx="107">
                  <c:v>1.3327314738107956</c:v>
                </c:pt>
                <c:pt idx="108">
                  <c:v>1.3833307778049513</c:v>
                </c:pt>
                <c:pt idx="109">
                  <c:v>1.420620663049758</c:v>
                </c:pt>
                <c:pt idx="110">
                  <c:v>1.4761893321739652</c:v>
                </c:pt>
                <c:pt idx="111">
                  <c:v>1.5233444307352342</c:v>
                </c:pt>
                <c:pt idx="112">
                  <c:v>1.5816110449377003</c:v>
                </c:pt>
                <c:pt idx="113">
                  <c:v>1.639495973111653</c:v>
                </c:pt>
                <c:pt idx="114">
                  <c:v>1.6877208699562438</c:v>
                </c:pt>
                <c:pt idx="115">
                  <c:v>1.749345180429468</c:v>
                </c:pt>
                <c:pt idx="116">
                  <c:v>1.8144314418047329</c:v>
                </c:pt>
                <c:pt idx="117">
                  <c:v>1.8743033871989374</c:v>
                </c:pt>
                <c:pt idx="118">
                  <c:v>1.9345619303140105</c:v>
                </c:pt>
                <c:pt idx="119">
                  <c:v>1.9934277709838231</c:v>
                </c:pt>
                <c:pt idx="120">
                  <c:v>2.0449387484557979</c:v>
                </c:pt>
                <c:pt idx="121">
                  <c:v>2.1039471866456028</c:v>
                </c:pt>
                <c:pt idx="122">
                  <c:v>2.1521562393213056</c:v>
                </c:pt>
                <c:pt idx="123">
                  <c:v>2.2045687500030113</c:v>
                </c:pt>
                <c:pt idx="124">
                  <c:v>2.2340911898921352</c:v>
                </c:pt>
                <c:pt idx="125">
                  <c:v>2.2695155826920614</c:v>
                </c:pt>
                <c:pt idx="126">
                  <c:v>2.2960561499964522</c:v>
                </c:pt>
                <c:pt idx="127">
                  <c:v>2.3174441935784453</c:v>
                </c:pt>
                <c:pt idx="128">
                  <c:v>2.3310876074079547</c:v>
                </c:pt>
                <c:pt idx="129">
                  <c:v>2.3368929108885403</c:v>
                </c:pt>
                <c:pt idx="130">
                  <c:v>2.3404023942972456</c:v>
                </c:pt>
                <c:pt idx="131">
                  <c:v>2.3355192214459457</c:v>
                </c:pt>
                <c:pt idx="132">
                  <c:v>2.3199792606005354</c:v>
                </c:pt>
                <c:pt idx="133">
                  <c:v>2.3032969351782961</c:v>
                </c:pt>
                <c:pt idx="134">
                  <c:v>2.2858366610636529</c:v>
                </c:pt>
                <c:pt idx="135">
                  <c:v>2.2622510312568855</c:v>
                </c:pt>
                <c:pt idx="136">
                  <c:v>2.2272956258560455</c:v>
                </c:pt>
                <c:pt idx="137">
                  <c:v>2.1924606361387546</c:v>
                </c:pt>
                <c:pt idx="138">
                  <c:v>2.1535822145212311</c:v>
                </c:pt>
                <c:pt idx="139">
                  <c:v>2.1212664476571423</c:v>
                </c:pt>
                <c:pt idx="140">
                  <c:v>2.0726771349281261</c:v>
                </c:pt>
                <c:pt idx="141">
                  <c:v>2.0390304578774399</c:v>
                </c:pt>
                <c:pt idx="142">
                  <c:v>1.9943134600246657</c:v>
                </c:pt>
                <c:pt idx="143">
                  <c:v>1.9506912942420567</c:v>
                </c:pt>
                <c:pt idx="144">
                  <c:v>1.8995051222322872</c:v>
                </c:pt>
                <c:pt idx="145">
                  <c:v>1.8557672940167951</c:v>
                </c:pt>
                <c:pt idx="146">
                  <c:v>1.8200592905937722</c:v>
                </c:pt>
                <c:pt idx="147">
                  <c:v>1.8036653290452955</c:v>
                </c:pt>
                <c:pt idx="148">
                  <c:v>1.7816086615362261</c:v>
                </c:pt>
                <c:pt idx="149">
                  <c:v>1.7632294256260754</c:v>
                </c:pt>
                <c:pt idx="150">
                  <c:v>1.7485133615628445</c:v>
                </c:pt>
                <c:pt idx="151">
                  <c:v>1.7335089336258509</c:v>
                </c:pt>
                <c:pt idx="152">
                  <c:v>1.720844689433624</c:v>
                </c:pt>
                <c:pt idx="153">
                  <c:v>1.6979878913957072</c:v>
                </c:pt>
                <c:pt idx="154">
                  <c:v>1.6863440116798714</c:v>
                </c:pt>
                <c:pt idx="155">
                  <c:v>1.6638484606926025</c:v>
                </c:pt>
                <c:pt idx="156">
                  <c:v>1.6531536466931616</c:v>
                </c:pt>
                <c:pt idx="157">
                  <c:v>1.6403879998200508</c:v>
                </c:pt>
                <c:pt idx="158">
                  <c:v>1.6211040618663919</c:v>
                </c:pt>
                <c:pt idx="159">
                  <c:v>1.6022479164727104</c:v>
                </c:pt>
                <c:pt idx="160">
                  <c:v>1.595577521370837</c:v>
                </c:pt>
                <c:pt idx="161">
                  <c:v>1.5684583250186543</c:v>
                </c:pt>
                <c:pt idx="162">
                  <c:v>1.5534085827586408</c:v>
                </c:pt>
                <c:pt idx="163">
                  <c:v>1.5384673730555105</c:v>
                </c:pt>
                <c:pt idx="164">
                  <c:v>1.5151886448001048</c:v>
                </c:pt>
                <c:pt idx="165">
                  <c:v>1.5020043949849715</c:v>
                </c:pt>
                <c:pt idx="166">
                  <c:v>1.4736357274742764</c:v>
                </c:pt>
                <c:pt idx="167">
                  <c:v>1.4591099518793913</c:v>
                </c:pt>
                <c:pt idx="168">
                  <c:v>1.450961771145328</c:v>
                </c:pt>
                <c:pt idx="169">
                  <c:v>1.4408241965656801</c:v>
                </c:pt>
                <c:pt idx="170">
                  <c:v>1.4216272430992165</c:v>
                </c:pt>
                <c:pt idx="171">
                  <c:v>1.4161507061230585</c:v>
                </c:pt>
                <c:pt idx="172">
                  <c:v>1.3988251074439637</c:v>
                </c:pt>
                <c:pt idx="173">
                  <c:v>1.3885151483068137</c:v>
                </c:pt>
                <c:pt idx="174">
                  <c:v>1.3753833426906998</c:v>
                </c:pt>
                <c:pt idx="175">
                  <c:v>1.362676477684164</c:v>
                </c:pt>
                <c:pt idx="176">
                  <c:v>1.3508096705120729</c:v>
                </c:pt>
                <c:pt idx="177">
                  <c:v>1.3365966588110381</c:v>
                </c:pt>
                <c:pt idx="178">
                  <c:v>1.3305722304747305</c:v>
                </c:pt>
                <c:pt idx="179">
                  <c:v>1.3202385050842487</c:v>
                </c:pt>
                <c:pt idx="180">
                  <c:v>1.3056663060745213</c:v>
                </c:pt>
                <c:pt idx="181">
                  <c:v>1.2914159021349105</c:v>
                </c:pt>
                <c:pt idx="182">
                  <c:v>1.2800973032063463</c:v>
                </c:pt>
                <c:pt idx="183">
                  <c:v>1.2723751721736831</c:v>
                </c:pt>
                <c:pt idx="184">
                  <c:v>1.2607818353566003</c:v>
                </c:pt>
                <c:pt idx="185">
                  <c:v>1.2527436131546201</c:v>
                </c:pt>
                <c:pt idx="186">
                  <c:v>1.2391444045563087</c:v>
                </c:pt>
                <c:pt idx="187">
                  <c:v>1.2272845688185283</c:v>
                </c:pt>
                <c:pt idx="188">
                  <c:v>1.2193954402457852</c:v>
                </c:pt>
                <c:pt idx="189">
                  <c:v>1.2054845768454456</c:v>
                </c:pt>
                <c:pt idx="190">
                  <c:v>1.1978492718582892</c:v>
                </c:pt>
                <c:pt idx="191">
                  <c:v>1.1863763507247553</c:v>
                </c:pt>
                <c:pt idx="192">
                  <c:v>1.1747760424733615</c:v>
                </c:pt>
                <c:pt idx="193">
                  <c:v>1.1602496331117207</c:v>
                </c:pt>
                <c:pt idx="194">
                  <c:v>1.1507898720771039</c:v>
                </c:pt>
                <c:pt idx="195">
                  <c:v>1.1443590408088178</c:v>
                </c:pt>
                <c:pt idx="196">
                  <c:v>1.1312297702597263</c:v>
                </c:pt>
                <c:pt idx="197">
                  <c:v>1.1181386841576548</c:v>
                </c:pt>
                <c:pt idx="198">
                  <c:v>1.1087004711927257</c:v>
                </c:pt>
                <c:pt idx="199">
                  <c:v>1.0963928792421691</c:v>
                </c:pt>
                <c:pt idx="200">
                  <c:v>1.0900400012848122</c:v>
                </c:pt>
                <c:pt idx="201">
                  <c:v>1.0802728633737668</c:v>
                </c:pt>
                <c:pt idx="202">
                  <c:v>1.07387752304379</c:v>
                </c:pt>
                <c:pt idx="203">
                  <c:v>1.0615667622594556</c:v>
                </c:pt>
                <c:pt idx="204">
                  <c:v>1.0505796233440299</c:v>
                </c:pt>
                <c:pt idx="205">
                  <c:v>1.0393866686747482</c:v>
                </c:pt>
                <c:pt idx="206">
                  <c:v>1.0343898931325202</c:v>
                </c:pt>
                <c:pt idx="207">
                  <c:v>1.0188342465599109</c:v>
                </c:pt>
                <c:pt idx="208">
                  <c:v>1.017634842975085</c:v>
                </c:pt>
                <c:pt idx="209">
                  <c:v>1.002070640551276</c:v>
                </c:pt>
                <c:pt idx="210">
                  <c:v>0.98979457849680641</c:v>
                </c:pt>
                <c:pt idx="211">
                  <c:v>0.98693613198771146</c:v>
                </c:pt>
                <c:pt idx="212">
                  <c:v>0.97883754350226793</c:v>
                </c:pt>
                <c:pt idx="213">
                  <c:v>0.97233747321594111</c:v>
                </c:pt>
                <c:pt idx="214">
                  <c:v>0.96178731647844795</c:v>
                </c:pt>
                <c:pt idx="215">
                  <c:v>0.95708492559416025</c:v>
                </c:pt>
                <c:pt idx="216">
                  <c:v>0.95353282137114592</c:v>
                </c:pt>
                <c:pt idx="217">
                  <c:v>0.94804915451898808</c:v>
                </c:pt>
                <c:pt idx="218">
                  <c:v>0.93439211470423511</c:v>
                </c:pt>
                <c:pt idx="219">
                  <c:v>0.92618467677853078</c:v>
                </c:pt>
                <c:pt idx="220">
                  <c:v>0.9160315749133725</c:v>
                </c:pt>
                <c:pt idx="221">
                  <c:v>0.90190855809162174</c:v>
                </c:pt>
                <c:pt idx="222">
                  <c:v>0.8974538115670545</c:v>
                </c:pt>
                <c:pt idx="223">
                  <c:v>0.88606533985369407</c:v>
                </c:pt>
                <c:pt idx="224">
                  <c:v>0.88129576969332113</c:v>
                </c:pt>
                <c:pt idx="225">
                  <c:v>0.8742676132579551</c:v>
                </c:pt>
                <c:pt idx="226">
                  <c:v>0.8596160349620986</c:v>
                </c:pt>
                <c:pt idx="227">
                  <c:v>0.84151185382384452</c:v>
                </c:pt>
                <c:pt idx="228">
                  <c:v>0.81734696120252981</c:v>
                </c:pt>
                <c:pt idx="229">
                  <c:v>0.8004494719667905</c:v>
                </c:pt>
                <c:pt idx="230">
                  <c:v>0.7927587123885258</c:v>
                </c:pt>
                <c:pt idx="231">
                  <c:v>0.78942288107083347</c:v>
                </c:pt>
                <c:pt idx="232">
                  <c:v>0.78213028545672558</c:v>
                </c:pt>
                <c:pt idx="233">
                  <c:v>0.77595216868220418</c:v>
                </c:pt>
                <c:pt idx="234">
                  <c:v>0.77485987167906123</c:v>
                </c:pt>
                <c:pt idx="235">
                  <c:v>0.78381198554250453</c:v>
                </c:pt>
                <c:pt idx="236">
                  <c:v>0.78792465646077847</c:v>
                </c:pt>
                <c:pt idx="237">
                  <c:v>0.78703722456135816</c:v>
                </c:pt>
                <c:pt idx="238">
                  <c:v>0.77981481861542457</c:v>
                </c:pt>
                <c:pt idx="239">
                  <c:v>0.77964718730858884</c:v>
                </c:pt>
                <c:pt idx="240">
                  <c:v>0.77901975822062164</c:v>
                </c:pt>
                <c:pt idx="241">
                  <c:v>0.77647185742173253</c:v>
                </c:pt>
                <c:pt idx="242">
                  <c:v>0.76727479270727983</c:v>
                </c:pt>
                <c:pt idx="243">
                  <c:v>0.76670757146108726</c:v>
                </c:pt>
                <c:pt idx="244">
                  <c:v>0.76070199768575675</c:v>
                </c:pt>
                <c:pt idx="245">
                  <c:v>0.75814300596864592</c:v>
                </c:pt>
                <c:pt idx="246">
                  <c:v>0.7527569391968385</c:v>
                </c:pt>
                <c:pt idx="247">
                  <c:v>0.75305338359673424</c:v>
                </c:pt>
                <c:pt idx="248">
                  <c:v>0.75041200220140558</c:v>
                </c:pt>
                <c:pt idx="249">
                  <c:v>0.74960474179655878</c:v>
                </c:pt>
                <c:pt idx="250">
                  <c:v>0.74940637280208022</c:v>
                </c:pt>
                <c:pt idx="251">
                  <c:v>0.74598767648110342</c:v>
                </c:pt>
                <c:pt idx="252">
                  <c:v>0.74676895244897379</c:v>
                </c:pt>
                <c:pt idx="253">
                  <c:v>0.74948258325443184</c:v>
                </c:pt>
                <c:pt idx="254">
                  <c:v>0.75499350207707727</c:v>
                </c:pt>
                <c:pt idx="255">
                  <c:v>0.75672099181094243</c:v>
                </c:pt>
                <c:pt idx="256">
                  <c:v>0.75378094783207394</c:v>
                </c:pt>
                <c:pt idx="257">
                  <c:v>0.75307493166642192</c:v>
                </c:pt>
                <c:pt idx="258">
                  <c:v>0.75487197730170574</c:v>
                </c:pt>
                <c:pt idx="259">
                  <c:v>0.75022250594150441</c:v>
                </c:pt>
                <c:pt idx="260">
                  <c:v>0.7453063772189169</c:v>
                </c:pt>
                <c:pt idx="261">
                  <c:v>0.75102913257959558</c:v>
                </c:pt>
                <c:pt idx="262">
                  <c:v>0.75168476428818343</c:v>
                </c:pt>
                <c:pt idx="263">
                  <c:v>0.74980691339157046</c:v>
                </c:pt>
                <c:pt idx="264">
                  <c:v>0.75519709964728887</c:v>
                </c:pt>
                <c:pt idx="265">
                  <c:v>0.75527426074977377</c:v>
                </c:pt>
                <c:pt idx="266">
                  <c:v>0.75503945016685259</c:v>
                </c:pt>
                <c:pt idx="267">
                  <c:v>0.75663765148259132</c:v>
                </c:pt>
                <c:pt idx="268">
                  <c:v>0.75988966714686579</c:v>
                </c:pt>
                <c:pt idx="269">
                  <c:v>0.76199187147493364</c:v>
                </c:pt>
                <c:pt idx="270">
                  <c:v>0.75954822530732813</c:v>
                </c:pt>
                <c:pt idx="271">
                  <c:v>0.76387796133936858</c:v>
                </c:pt>
                <c:pt idx="272">
                  <c:v>0.7668305222116587</c:v>
                </c:pt>
                <c:pt idx="273">
                  <c:v>0.7696146595686687</c:v>
                </c:pt>
                <c:pt idx="274">
                  <c:v>0.76910907213945068</c:v>
                </c:pt>
                <c:pt idx="275">
                  <c:v>0.76791267894671311</c:v>
                </c:pt>
                <c:pt idx="276">
                  <c:v>0.76389618213358979</c:v>
                </c:pt>
                <c:pt idx="277">
                  <c:v>0.76957203875435976</c:v>
                </c:pt>
                <c:pt idx="278">
                  <c:v>0.77294478698556124</c:v>
                </c:pt>
                <c:pt idx="279">
                  <c:v>0.77065799808994739</c:v>
                </c:pt>
                <c:pt idx="280">
                  <c:v>0.77160183523060921</c:v>
                </c:pt>
                <c:pt idx="281">
                  <c:v>0.77485511842839483</c:v>
                </c:pt>
                <c:pt idx="282">
                  <c:v>0.77675974597042863</c:v>
                </c:pt>
                <c:pt idx="283">
                  <c:v>0.77819190039622044</c:v>
                </c:pt>
                <c:pt idx="284">
                  <c:v>0.7745388688173892</c:v>
                </c:pt>
                <c:pt idx="285">
                  <c:v>0.77950950148095166</c:v>
                </c:pt>
                <c:pt idx="286">
                  <c:v>0.77643858466706761</c:v>
                </c:pt>
                <c:pt idx="287">
                  <c:v>0.78025576183557921</c:v>
                </c:pt>
                <c:pt idx="288">
                  <c:v>0.77612328570619515</c:v>
                </c:pt>
                <c:pt idx="289">
                  <c:v>0.78366938802251207</c:v>
                </c:pt>
                <c:pt idx="290">
                  <c:v>0.78104559365464921</c:v>
                </c:pt>
                <c:pt idx="291">
                  <c:v>0.77924712204416524</c:v>
                </c:pt>
                <c:pt idx="292">
                  <c:v>0.77634383653711703</c:v>
                </c:pt>
                <c:pt idx="293">
                  <c:v>0.77564796063955332</c:v>
                </c:pt>
                <c:pt idx="294">
                  <c:v>0.7769332396197528</c:v>
                </c:pt>
                <c:pt idx="295">
                  <c:v>0.77604216356148847</c:v>
                </c:pt>
                <c:pt idx="296">
                  <c:v>0.77629757156396395</c:v>
                </c:pt>
                <c:pt idx="297">
                  <c:v>0.77031227832480997</c:v>
                </c:pt>
                <c:pt idx="298">
                  <c:v>0.76879979396275566</c:v>
                </c:pt>
                <c:pt idx="299">
                  <c:v>0.76513725588259163</c:v>
                </c:pt>
                <c:pt idx="300">
                  <c:v>0.76532865344275935</c:v>
                </c:pt>
                <c:pt idx="301">
                  <c:v>0.76338568301201648</c:v>
                </c:pt>
                <c:pt idx="302">
                  <c:v>0.75976433977096125</c:v>
                </c:pt>
                <c:pt idx="303">
                  <c:v>0.75237953109392486</c:v>
                </c:pt>
                <c:pt idx="304">
                  <c:v>0.75058898156788523</c:v>
                </c:pt>
                <c:pt idx="305">
                  <c:v>0.74180941070363293</c:v>
                </c:pt>
                <c:pt idx="306">
                  <c:v>0.73987071819848982</c:v>
                </c:pt>
                <c:pt idx="307">
                  <c:v>0.72983834890025856</c:v>
                </c:pt>
                <c:pt idx="308">
                  <c:v>0.72719950257195198</c:v>
                </c:pt>
                <c:pt idx="309">
                  <c:v>0.72430398070765889</c:v>
                </c:pt>
                <c:pt idx="310">
                  <c:v>0.71139034929713385</c:v>
                </c:pt>
                <c:pt idx="311">
                  <c:v>0.71007560016280236</c:v>
                </c:pt>
                <c:pt idx="312">
                  <c:v>0.69848020360376406</c:v>
                </c:pt>
                <c:pt idx="313">
                  <c:v>0.68444670633623061</c:v>
                </c:pt>
                <c:pt idx="314">
                  <c:v>0.68430299972441599</c:v>
                </c:pt>
                <c:pt idx="315">
                  <c:v>0.67455059689043673</c:v>
                </c:pt>
                <c:pt idx="316">
                  <c:v>0.65960970407068431</c:v>
                </c:pt>
                <c:pt idx="317">
                  <c:v>0.648409461083714</c:v>
                </c:pt>
                <c:pt idx="318">
                  <c:v>0.64076258985326917</c:v>
                </c:pt>
                <c:pt idx="319">
                  <c:v>0.62826962112672202</c:v>
                </c:pt>
                <c:pt idx="320">
                  <c:v>0.61262588097509507</c:v>
                </c:pt>
                <c:pt idx="321">
                  <c:v>0.60056593338425868</c:v>
                </c:pt>
                <c:pt idx="322">
                  <c:v>0.5890180693318845</c:v>
                </c:pt>
                <c:pt idx="323">
                  <c:v>0.57681457357092225</c:v>
                </c:pt>
                <c:pt idx="324">
                  <c:v>0.55616867085964561</c:v>
                </c:pt>
                <c:pt idx="325">
                  <c:v>0.54434448450186357</c:v>
                </c:pt>
                <c:pt idx="326">
                  <c:v>0.52711062356063088</c:v>
                </c:pt>
                <c:pt idx="327">
                  <c:v>0.51389405164096602</c:v>
                </c:pt>
                <c:pt idx="328">
                  <c:v>0.49489641781911442</c:v>
                </c:pt>
                <c:pt idx="329">
                  <c:v>0.47969187802906454</c:v>
                </c:pt>
                <c:pt idx="330">
                  <c:v>0.45395175813689859</c:v>
                </c:pt>
                <c:pt idx="331">
                  <c:v>0.41552964858335101</c:v>
                </c:pt>
                <c:pt idx="332">
                  <c:v>0.3581553779726605</c:v>
                </c:pt>
                <c:pt idx="333">
                  <c:v>0.29868397316794626</c:v>
                </c:pt>
                <c:pt idx="334">
                  <c:v>0.25662483464614433</c:v>
                </c:pt>
                <c:pt idx="335">
                  <c:v>0.21477547292042021</c:v>
                </c:pt>
                <c:pt idx="336">
                  <c:v>0.19957410196414799</c:v>
                </c:pt>
                <c:pt idx="337">
                  <c:v>0.20218125995467839</c:v>
                </c:pt>
                <c:pt idx="338">
                  <c:v>0.20551217958001544</c:v>
                </c:pt>
                <c:pt idx="339">
                  <c:v>0.21828559009588122</c:v>
                </c:pt>
                <c:pt idx="340">
                  <c:v>0.22966360465777552</c:v>
                </c:pt>
                <c:pt idx="341">
                  <c:v>0.27913733889412334</c:v>
                </c:pt>
                <c:pt idx="342">
                  <c:v>0.58092043149657435</c:v>
                </c:pt>
                <c:pt idx="343">
                  <c:v>1.4589988842554857</c:v>
                </c:pt>
                <c:pt idx="344">
                  <c:v>1.2995138568535982</c:v>
                </c:pt>
                <c:pt idx="345">
                  <c:v>0.4535656357410966</c:v>
                </c:pt>
                <c:pt idx="346">
                  <c:v>0.20143816843382836</c:v>
                </c:pt>
                <c:pt idx="347">
                  <c:v>0.11248125649766838</c:v>
                </c:pt>
                <c:pt idx="348">
                  <c:v>7.3741724864617345E-2</c:v>
                </c:pt>
                <c:pt idx="349">
                  <c:v>4.8870736856806013E-2</c:v>
                </c:pt>
                <c:pt idx="350">
                  <c:v>3.6709956975165978E-2</c:v>
                </c:pt>
                <c:pt idx="351">
                  <c:v>3.3390413463090567E-2</c:v>
                </c:pt>
                <c:pt idx="352">
                  <c:v>3.2164914532105723E-2</c:v>
                </c:pt>
                <c:pt idx="353">
                  <c:v>2.5320566300010078E-2</c:v>
                </c:pt>
                <c:pt idx="354">
                  <c:v>2.2459695633075146E-2</c:v>
                </c:pt>
                <c:pt idx="355">
                  <c:v>1.6860461413047759E-2</c:v>
                </c:pt>
                <c:pt idx="356">
                  <c:v>1.613921900109434E-2</c:v>
                </c:pt>
                <c:pt idx="357">
                  <c:v>1.3011790790037335E-2</c:v>
                </c:pt>
                <c:pt idx="358">
                  <c:v>1.493400377511999E-2</c:v>
                </c:pt>
                <c:pt idx="359">
                  <c:v>1.4822191475276945E-2</c:v>
                </c:pt>
                <c:pt idx="360">
                  <c:v>1.6581017806369027E-2</c:v>
                </c:pt>
                <c:pt idx="361">
                  <c:v>1.5104200252898652E-2</c:v>
                </c:pt>
                <c:pt idx="362">
                  <c:v>1.0466131941045927E-2</c:v>
                </c:pt>
                <c:pt idx="363">
                  <c:v>1.0840651651971242E-2</c:v>
                </c:pt>
                <c:pt idx="364">
                  <c:v>6.3883403761621441E-3</c:v>
                </c:pt>
                <c:pt idx="365">
                  <c:v>8.4992922698731588E-3</c:v>
                </c:pt>
                <c:pt idx="366">
                  <c:v>7.5363565680337053E-3</c:v>
                </c:pt>
                <c:pt idx="367">
                  <c:v>5.6416189562198344E-3</c:v>
                </c:pt>
                <c:pt idx="368">
                  <c:v>6.7366490784959406E-3</c:v>
                </c:pt>
                <c:pt idx="369">
                  <c:v>5.8824360635663601E-3</c:v>
                </c:pt>
                <c:pt idx="370">
                  <c:v>6.6766678083364089E-3</c:v>
                </c:pt>
                <c:pt idx="371">
                  <c:v>3.7813265675686095E-3</c:v>
                </c:pt>
                <c:pt idx="372">
                  <c:v>5.1143075870393922E-3</c:v>
                </c:pt>
                <c:pt idx="373">
                  <c:v>8.3708087355260953E-3</c:v>
                </c:pt>
                <c:pt idx="374">
                  <c:v>6.5410322161532754E-3</c:v>
                </c:pt>
                <c:pt idx="375">
                  <c:v>5.4284911184220843E-3</c:v>
                </c:pt>
                <c:pt idx="376">
                  <c:v>2.5488498646054629E-3</c:v>
                </c:pt>
                <c:pt idx="377">
                  <c:v>4.1393524986814544E-3</c:v>
                </c:pt>
                <c:pt idx="378">
                  <c:v>3.1131288486355296E-3</c:v>
                </c:pt>
                <c:pt idx="379">
                  <c:v>2.0888381871939478E-3</c:v>
                </c:pt>
                <c:pt idx="380">
                  <c:v>3.6896680505511771E-3</c:v>
                </c:pt>
                <c:pt idx="381">
                  <c:v>3.1040580619471148E-3</c:v>
                </c:pt>
                <c:pt idx="382">
                  <c:v>5.3063706023004659E-3</c:v>
                </c:pt>
                <c:pt idx="383">
                  <c:v>4.9107559649175844E-3</c:v>
                </c:pt>
                <c:pt idx="384">
                  <c:v>3.5841965870971335E-3</c:v>
                </c:pt>
                <c:pt idx="385">
                  <c:v>2.039480432273861E-3</c:v>
                </c:pt>
                <c:pt idx="386">
                  <c:v>1.7233227174477167E-3</c:v>
                </c:pt>
                <c:pt idx="387">
                  <c:v>2.824695260529714E-3</c:v>
                </c:pt>
                <c:pt idx="388">
                  <c:v>7.8809973452699164E-4</c:v>
                </c:pt>
                <c:pt idx="389">
                  <c:v>1.6007712399323435E-3</c:v>
                </c:pt>
                <c:pt idx="390">
                  <c:v>4.7370167309755537E-3</c:v>
                </c:pt>
                <c:pt idx="391">
                  <c:v>1.9496566700136662E-3</c:v>
                </c:pt>
                <c:pt idx="392">
                  <c:v>2.1859344229737628E-3</c:v>
                </c:pt>
                <c:pt idx="393">
                  <c:v>-1.2069726611874123E-3</c:v>
                </c:pt>
                <c:pt idx="394">
                  <c:v>1.6443870680473976E-3</c:v>
                </c:pt>
                <c:pt idx="395">
                  <c:v>-2.1543205527914146E-5</c:v>
                </c:pt>
                <c:pt idx="396">
                  <c:v>1.9112725864654497E-3</c:v>
                </c:pt>
                <c:pt idx="397">
                  <c:v>1.3457564897286038E-3</c:v>
                </c:pt>
                <c:pt idx="398">
                  <c:v>-4.5197979287709055E-3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88E-4502-A303-63B1F47399B9}"/>
            </c:ext>
          </c:extLst>
        </c:ser>
        <c:ser>
          <c:idx val="3"/>
          <c:order val="3"/>
          <c:tx>
            <c:v>A comp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Deconvolution!$A$11:$A$409</c:f>
              <c:numCache>
                <c:formatCode>0</c:formatCode>
                <c:ptCount val="399"/>
                <c:pt idx="0">
                  <c:v>1000.927</c:v>
                </c:pt>
                <c:pt idx="1">
                  <c:v>1001.927</c:v>
                </c:pt>
                <c:pt idx="2">
                  <c:v>1002.927</c:v>
                </c:pt>
                <c:pt idx="3">
                  <c:v>1003.927</c:v>
                </c:pt>
                <c:pt idx="4">
                  <c:v>1004.927</c:v>
                </c:pt>
                <c:pt idx="5">
                  <c:v>1005.927</c:v>
                </c:pt>
                <c:pt idx="6">
                  <c:v>1006.927</c:v>
                </c:pt>
                <c:pt idx="7">
                  <c:v>1007.927</c:v>
                </c:pt>
                <c:pt idx="8">
                  <c:v>1008.927</c:v>
                </c:pt>
                <c:pt idx="9">
                  <c:v>1009.927</c:v>
                </c:pt>
                <c:pt idx="10">
                  <c:v>1010.927</c:v>
                </c:pt>
                <c:pt idx="11">
                  <c:v>1011.927</c:v>
                </c:pt>
                <c:pt idx="12">
                  <c:v>1012.927</c:v>
                </c:pt>
                <c:pt idx="13">
                  <c:v>1013.927</c:v>
                </c:pt>
                <c:pt idx="14">
                  <c:v>1014.927</c:v>
                </c:pt>
                <c:pt idx="15">
                  <c:v>1015.927</c:v>
                </c:pt>
                <c:pt idx="16">
                  <c:v>1016.927</c:v>
                </c:pt>
                <c:pt idx="17">
                  <c:v>1017.927</c:v>
                </c:pt>
                <c:pt idx="18">
                  <c:v>1018.927</c:v>
                </c:pt>
                <c:pt idx="19">
                  <c:v>1019.927</c:v>
                </c:pt>
                <c:pt idx="20">
                  <c:v>1020.927</c:v>
                </c:pt>
                <c:pt idx="21">
                  <c:v>1021.927</c:v>
                </c:pt>
                <c:pt idx="22">
                  <c:v>1022.927</c:v>
                </c:pt>
                <c:pt idx="23">
                  <c:v>1023.927</c:v>
                </c:pt>
                <c:pt idx="24">
                  <c:v>1024.9269999999999</c:v>
                </c:pt>
                <c:pt idx="25">
                  <c:v>1025.9269999999999</c:v>
                </c:pt>
                <c:pt idx="26">
                  <c:v>1026.9269999999999</c:v>
                </c:pt>
                <c:pt idx="27">
                  <c:v>1027.9269999999999</c:v>
                </c:pt>
                <c:pt idx="28">
                  <c:v>1028.9269999999999</c:v>
                </c:pt>
                <c:pt idx="29">
                  <c:v>1029.9269999999999</c:v>
                </c:pt>
                <c:pt idx="30">
                  <c:v>1030.9269999999999</c:v>
                </c:pt>
                <c:pt idx="31">
                  <c:v>1031.9269999999999</c:v>
                </c:pt>
                <c:pt idx="32">
                  <c:v>1032.9269999999999</c:v>
                </c:pt>
                <c:pt idx="33">
                  <c:v>1033.9269999999999</c:v>
                </c:pt>
                <c:pt idx="34">
                  <c:v>1034.9269999999999</c:v>
                </c:pt>
                <c:pt idx="35">
                  <c:v>1035.9269999999999</c:v>
                </c:pt>
                <c:pt idx="36">
                  <c:v>1036.9269999999999</c:v>
                </c:pt>
                <c:pt idx="37">
                  <c:v>1037.9269999999999</c:v>
                </c:pt>
                <c:pt idx="38">
                  <c:v>1038.9269999999999</c:v>
                </c:pt>
                <c:pt idx="39">
                  <c:v>1039.9269999999999</c:v>
                </c:pt>
                <c:pt idx="40">
                  <c:v>1040.9269999999999</c:v>
                </c:pt>
                <c:pt idx="41">
                  <c:v>1041.9269999999999</c:v>
                </c:pt>
                <c:pt idx="42">
                  <c:v>1042.9269999999999</c:v>
                </c:pt>
                <c:pt idx="43">
                  <c:v>1043.9269999999999</c:v>
                </c:pt>
                <c:pt idx="44">
                  <c:v>1044.9269999999999</c:v>
                </c:pt>
                <c:pt idx="45">
                  <c:v>1045.9269999999999</c:v>
                </c:pt>
                <c:pt idx="46">
                  <c:v>1046.9269999999999</c:v>
                </c:pt>
                <c:pt idx="47">
                  <c:v>1047.9269999999999</c:v>
                </c:pt>
                <c:pt idx="48">
                  <c:v>1048.9269999999999</c:v>
                </c:pt>
                <c:pt idx="49">
                  <c:v>1049.9269999999999</c:v>
                </c:pt>
                <c:pt idx="50">
                  <c:v>1050.9269999999999</c:v>
                </c:pt>
                <c:pt idx="51">
                  <c:v>1051.9269999999999</c:v>
                </c:pt>
                <c:pt idx="52">
                  <c:v>1052.9269999999999</c:v>
                </c:pt>
                <c:pt idx="53">
                  <c:v>1053.9269999999999</c:v>
                </c:pt>
                <c:pt idx="54">
                  <c:v>1054.9269999999999</c:v>
                </c:pt>
                <c:pt idx="55">
                  <c:v>1055.9269999999999</c:v>
                </c:pt>
                <c:pt idx="56">
                  <c:v>1056.9269999999999</c:v>
                </c:pt>
                <c:pt idx="57">
                  <c:v>1057.9269999999999</c:v>
                </c:pt>
                <c:pt idx="58">
                  <c:v>1058.9269999999999</c:v>
                </c:pt>
                <c:pt idx="59">
                  <c:v>1059.9269999999999</c:v>
                </c:pt>
                <c:pt idx="60">
                  <c:v>1060.9269999999999</c:v>
                </c:pt>
                <c:pt idx="61">
                  <c:v>1061.9269999999999</c:v>
                </c:pt>
                <c:pt idx="62">
                  <c:v>1062.9269999999999</c:v>
                </c:pt>
                <c:pt idx="63">
                  <c:v>1063.9269999999999</c:v>
                </c:pt>
                <c:pt idx="64">
                  <c:v>1064.9269999999999</c:v>
                </c:pt>
                <c:pt idx="65">
                  <c:v>1065.9269999999999</c:v>
                </c:pt>
                <c:pt idx="66">
                  <c:v>1066.9269999999999</c:v>
                </c:pt>
                <c:pt idx="67">
                  <c:v>1067.9269999999999</c:v>
                </c:pt>
                <c:pt idx="68">
                  <c:v>1068.9269999999999</c:v>
                </c:pt>
                <c:pt idx="69">
                  <c:v>1069.9269999999999</c:v>
                </c:pt>
                <c:pt idx="70">
                  <c:v>1070.9269999999999</c:v>
                </c:pt>
                <c:pt idx="71">
                  <c:v>1071.9269999999999</c:v>
                </c:pt>
                <c:pt idx="72">
                  <c:v>1072.9269999999999</c:v>
                </c:pt>
                <c:pt idx="73">
                  <c:v>1073.9269999999999</c:v>
                </c:pt>
                <c:pt idx="74">
                  <c:v>1074.9269999999999</c:v>
                </c:pt>
                <c:pt idx="75">
                  <c:v>1075.9269999999999</c:v>
                </c:pt>
                <c:pt idx="76">
                  <c:v>1076.9269999999999</c:v>
                </c:pt>
                <c:pt idx="77">
                  <c:v>1077.9269999999999</c:v>
                </c:pt>
                <c:pt idx="78">
                  <c:v>1078.9269999999999</c:v>
                </c:pt>
                <c:pt idx="79">
                  <c:v>1079.9269999999999</c:v>
                </c:pt>
                <c:pt idx="80">
                  <c:v>1080.9269999999999</c:v>
                </c:pt>
                <c:pt idx="81">
                  <c:v>1081.9269999999999</c:v>
                </c:pt>
                <c:pt idx="82">
                  <c:v>1082.9269999999999</c:v>
                </c:pt>
                <c:pt idx="83">
                  <c:v>1083.9269999999999</c:v>
                </c:pt>
                <c:pt idx="84">
                  <c:v>1084.9269999999999</c:v>
                </c:pt>
                <c:pt idx="85">
                  <c:v>1085.9269999999999</c:v>
                </c:pt>
                <c:pt idx="86">
                  <c:v>1086.9269999999999</c:v>
                </c:pt>
                <c:pt idx="87">
                  <c:v>1087.9269999999999</c:v>
                </c:pt>
                <c:pt idx="88">
                  <c:v>1088.9269999999999</c:v>
                </c:pt>
                <c:pt idx="89">
                  <c:v>1089.9269999999999</c:v>
                </c:pt>
                <c:pt idx="90">
                  <c:v>1090.9269999999999</c:v>
                </c:pt>
                <c:pt idx="91">
                  <c:v>1091.9269999999999</c:v>
                </c:pt>
                <c:pt idx="92">
                  <c:v>1092.9269999999999</c:v>
                </c:pt>
                <c:pt idx="93">
                  <c:v>1093.9269999999999</c:v>
                </c:pt>
                <c:pt idx="94">
                  <c:v>1094.9269999999999</c:v>
                </c:pt>
                <c:pt idx="95">
                  <c:v>1095.9269999999999</c:v>
                </c:pt>
                <c:pt idx="96">
                  <c:v>1096.9269999999999</c:v>
                </c:pt>
                <c:pt idx="97">
                  <c:v>1097.9269999999999</c:v>
                </c:pt>
                <c:pt idx="98">
                  <c:v>1098.9269999999999</c:v>
                </c:pt>
                <c:pt idx="99">
                  <c:v>1099.9269999999999</c:v>
                </c:pt>
                <c:pt idx="100">
                  <c:v>1100.9269999999999</c:v>
                </c:pt>
                <c:pt idx="101">
                  <c:v>1101.9269999999999</c:v>
                </c:pt>
                <c:pt idx="102">
                  <c:v>1102.9269999999999</c:v>
                </c:pt>
                <c:pt idx="103">
                  <c:v>1103.9269999999999</c:v>
                </c:pt>
                <c:pt idx="104">
                  <c:v>1104.9269999999999</c:v>
                </c:pt>
                <c:pt idx="105">
                  <c:v>1105.9269999999999</c:v>
                </c:pt>
                <c:pt idx="106">
                  <c:v>1106.9269999999999</c:v>
                </c:pt>
                <c:pt idx="107">
                  <c:v>1107.9269999999999</c:v>
                </c:pt>
                <c:pt idx="108">
                  <c:v>1108.9269999999999</c:v>
                </c:pt>
                <c:pt idx="109">
                  <c:v>1109.9269999999999</c:v>
                </c:pt>
                <c:pt idx="110">
                  <c:v>1110.9269999999999</c:v>
                </c:pt>
                <c:pt idx="111">
                  <c:v>1111.9269999999999</c:v>
                </c:pt>
                <c:pt idx="112">
                  <c:v>1112.9269999999999</c:v>
                </c:pt>
                <c:pt idx="113">
                  <c:v>1113.9269999999999</c:v>
                </c:pt>
                <c:pt idx="114">
                  <c:v>1114.9269999999999</c:v>
                </c:pt>
                <c:pt idx="115">
                  <c:v>1115.9269999999999</c:v>
                </c:pt>
                <c:pt idx="116">
                  <c:v>1116.9269999999999</c:v>
                </c:pt>
                <c:pt idx="117">
                  <c:v>1117.9269999999999</c:v>
                </c:pt>
                <c:pt idx="118">
                  <c:v>1118.9269999999999</c:v>
                </c:pt>
                <c:pt idx="119">
                  <c:v>1119.9269999999999</c:v>
                </c:pt>
                <c:pt idx="120">
                  <c:v>1120.9269999999999</c:v>
                </c:pt>
                <c:pt idx="121">
                  <c:v>1121.9269999999999</c:v>
                </c:pt>
                <c:pt idx="122">
                  <c:v>1122.9269999999999</c:v>
                </c:pt>
                <c:pt idx="123">
                  <c:v>1123.9269999999999</c:v>
                </c:pt>
                <c:pt idx="124">
                  <c:v>1124.9269999999999</c:v>
                </c:pt>
                <c:pt idx="125">
                  <c:v>1125.9269999999999</c:v>
                </c:pt>
                <c:pt idx="126">
                  <c:v>1126.9269999999999</c:v>
                </c:pt>
                <c:pt idx="127">
                  <c:v>1127.9269999999999</c:v>
                </c:pt>
                <c:pt idx="128">
                  <c:v>1128.9269999999999</c:v>
                </c:pt>
                <c:pt idx="129">
                  <c:v>1129.9269999999999</c:v>
                </c:pt>
                <c:pt idx="130">
                  <c:v>1130.9269999999999</c:v>
                </c:pt>
                <c:pt idx="131">
                  <c:v>1131.9269999999999</c:v>
                </c:pt>
                <c:pt idx="132">
                  <c:v>1132.9269999999999</c:v>
                </c:pt>
                <c:pt idx="133">
                  <c:v>1133.9269999999999</c:v>
                </c:pt>
                <c:pt idx="134">
                  <c:v>1134.9269999999999</c:v>
                </c:pt>
                <c:pt idx="135">
                  <c:v>1135.9269999999999</c:v>
                </c:pt>
                <c:pt idx="136">
                  <c:v>1136.9269999999999</c:v>
                </c:pt>
                <c:pt idx="137">
                  <c:v>1137.9269999999999</c:v>
                </c:pt>
                <c:pt idx="138">
                  <c:v>1138.9269999999999</c:v>
                </c:pt>
                <c:pt idx="139">
                  <c:v>1139.9269999999999</c:v>
                </c:pt>
                <c:pt idx="140">
                  <c:v>1140.9269999999999</c:v>
                </c:pt>
                <c:pt idx="141">
                  <c:v>1141.9269999999999</c:v>
                </c:pt>
                <c:pt idx="142">
                  <c:v>1142.9269999999999</c:v>
                </c:pt>
                <c:pt idx="143">
                  <c:v>1143.9269999999999</c:v>
                </c:pt>
                <c:pt idx="144">
                  <c:v>1144.9269999999999</c:v>
                </c:pt>
                <c:pt idx="145">
                  <c:v>1145.9269999999999</c:v>
                </c:pt>
                <c:pt idx="146">
                  <c:v>1146.9269999999999</c:v>
                </c:pt>
                <c:pt idx="147">
                  <c:v>1147.9269999999999</c:v>
                </c:pt>
                <c:pt idx="148">
                  <c:v>1148.9269999999999</c:v>
                </c:pt>
                <c:pt idx="149">
                  <c:v>1149.9269999999999</c:v>
                </c:pt>
                <c:pt idx="150">
                  <c:v>1150.9269999999999</c:v>
                </c:pt>
                <c:pt idx="151">
                  <c:v>1151.9269999999999</c:v>
                </c:pt>
                <c:pt idx="152">
                  <c:v>1152.9269999999999</c:v>
                </c:pt>
                <c:pt idx="153">
                  <c:v>1153.9269999999999</c:v>
                </c:pt>
                <c:pt idx="154">
                  <c:v>1154.9269999999999</c:v>
                </c:pt>
                <c:pt idx="155">
                  <c:v>1155.9269999999999</c:v>
                </c:pt>
                <c:pt idx="156">
                  <c:v>1156.9269999999999</c:v>
                </c:pt>
                <c:pt idx="157">
                  <c:v>1157.9269999999999</c:v>
                </c:pt>
                <c:pt idx="158">
                  <c:v>1158.9269999999999</c:v>
                </c:pt>
                <c:pt idx="159">
                  <c:v>1159.9269999999999</c:v>
                </c:pt>
                <c:pt idx="160">
                  <c:v>1160.9269999999999</c:v>
                </c:pt>
                <c:pt idx="161">
                  <c:v>1161.9269999999999</c:v>
                </c:pt>
                <c:pt idx="162">
                  <c:v>1162.9269999999999</c:v>
                </c:pt>
                <c:pt idx="163">
                  <c:v>1163.9269999999999</c:v>
                </c:pt>
                <c:pt idx="164">
                  <c:v>1164.9269999999999</c:v>
                </c:pt>
                <c:pt idx="165">
                  <c:v>1165.9269999999999</c:v>
                </c:pt>
                <c:pt idx="166">
                  <c:v>1166.9269999999999</c:v>
                </c:pt>
                <c:pt idx="167">
                  <c:v>1167.9269999999999</c:v>
                </c:pt>
                <c:pt idx="168">
                  <c:v>1168.9269999999999</c:v>
                </c:pt>
                <c:pt idx="169">
                  <c:v>1169.9269999999999</c:v>
                </c:pt>
                <c:pt idx="170">
                  <c:v>1170.9269999999999</c:v>
                </c:pt>
                <c:pt idx="171">
                  <c:v>1171.9269999999999</c:v>
                </c:pt>
                <c:pt idx="172">
                  <c:v>1172.9269999999999</c:v>
                </c:pt>
                <c:pt idx="173">
                  <c:v>1173.9269999999999</c:v>
                </c:pt>
                <c:pt idx="174">
                  <c:v>1174.9269999999999</c:v>
                </c:pt>
                <c:pt idx="175">
                  <c:v>1175.9269999999999</c:v>
                </c:pt>
                <c:pt idx="176">
                  <c:v>1176.9269999999999</c:v>
                </c:pt>
                <c:pt idx="177">
                  <c:v>1177.9269999999999</c:v>
                </c:pt>
                <c:pt idx="178">
                  <c:v>1178.9269999999999</c:v>
                </c:pt>
                <c:pt idx="179">
                  <c:v>1179.9269999999999</c:v>
                </c:pt>
                <c:pt idx="180">
                  <c:v>1180.9269999999999</c:v>
                </c:pt>
                <c:pt idx="181">
                  <c:v>1181.9269999999999</c:v>
                </c:pt>
                <c:pt idx="182">
                  <c:v>1182.9269999999999</c:v>
                </c:pt>
                <c:pt idx="183">
                  <c:v>1183.9269999999999</c:v>
                </c:pt>
                <c:pt idx="184">
                  <c:v>1184.9269999999999</c:v>
                </c:pt>
                <c:pt idx="185">
                  <c:v>1185.9269999999999</c:v>
                </c:pt>
                <c:pt idx="186">
                  <c:v>1186.9269999999999</c:v>
                </c:pt>
                <c:pt idx="187">
                  <c:v>1187.9269999999999</c:v>
                </c:pt>
                <c:pt idx="188">
                  <c:v>1188.9269999999999</c:v>
                </c:pt>
                <c:pt idx="189">
                  <c:v>1189.9269999999999</c:v>
                </c:pt>
                <c:pt idx="190">
                  <c:v>1190.9269999999999</c:v>
                </c:pt>
                <c:pt idx="191">
                  <c:v>1191.9269999999999</c:v>
                </c:pt>
                <c:pt idx="192">
                  <c:v>1192.9269999999999</c:v>
                </c:pt>
                <c:pt idx="193">
                  <c:v>1193.9269999999999</c:v>
                </c:pt>
                <c:pt idx="194">
                  <c:v>1194.9269999999999</c:v>
                </c:pt>
                <c:pt idx="195">
                  <c:v>1195.9269999999999</c:v>
                </c:pt>
                <c:pt idx="196">
                  <c:v>1196.9269999999999</c:v>
                </c:pt>
                <c:pt idx="197">
                  <c:v>1197.9269999999999</c:v>
                </c:pt>
                <c:pt idx="198">
                  <c:v>1198.9269999999999</c:v>
                </c:pt>
                <c:pt idx="199">
                  <c:v>1199.9269999999999</c:v>
                </c:pt>
                <c:pt idx="200">
                  <c:v>1200.9269999999999</c:v>
                </c:pt>
                <c:pt idx="201">
                  <c:v>1201.9269999999999</c:v>
                </c:pt>
                <c:pt idx="202">
                  <c:v>1202.9269999999999</c:v>
                </c:pt>
                <c:pt idx="203">
                  <c:v>1203.9269999999999</c:v>
                </c:pt>
                <c:pt idx="204">
                  <c:v>1204.9269999999999</c:v>
                </c:pt>
                <c:pt idx="205">
                  <c:v>1205.9269999999999</c:v>
                </c:pt>
                <c:pt idx="206">
                  <c:v>1206.9269999999999</c:v>
                </c:pt>
                <c:pt idx="207">
                  <c:v>1207.9269999999999</c:v>
                </c:pt>
                <c:pt idx="208">
                  <c:v>1208.9269999999999</c:v>
                </c:pt>
                <c:pt idx="209">
                  <c:v>1209.9269999999999</c:v>
                </c:pt>
                <c:pt idx="210">
                  <c:v>1210.9269999999999</c:v>
                </c:pt>
                <c:pt idx="211">
                  <c:v>1211.9269999999999</c:v>
                </c:pt>
                <c:pt idx="212">
                  <c:v>1212.9269999999999</c:v>
                </c:pt>
                <c:pt idx="213">
                  <c:v>1213.9269999999999</c:v>
                </c:pt>
                <c:pt idx="214">
                  <c:v>1214.9269999999999</c:v>
                </c:pt>
                <c:pt idx="215">
                  <c:v>1215.9269999999999</c:v>
                </c:pt>
                <c:pt idx="216">
                  <c:v>1216.9269999999999</c:v>
                </c:pt>
                <c:pt idx="217">
                  <c:v>1217.9269999999999</c:v>
                </c:pt>
                <c:pt idx="218">
                  <c:v>1218.9269999999999</c:v>
                </c:pt>
                <c:pt idx="219">
                  <c:v>1219.9269999999999</c:v>
                </c:pt>
                <c:pt idx="220">
                  <c:v>1220.9269999999999</c:v>
                </c:pt>
                <c:pt idx="221">
                  <c:v>1221.9269999999999</c:v>
                </c:pt>
                <c:pt idx="222">
                  <c:v>1222.9269999999999</c:v>
                </c:pt>
                <c:pt idx="223">
                  <c:v>1223.9269999999999</c:v>
                </c:pt>
                <c:pt idx="224">
                  <c:v>1224.9269999999999</c:v>
                </c:pt>
                <c:pt idx="225">
                  <c:v>1225.9269999999999</c:v>
                </c:pt>
                <c:pt idx="226">
                  <c:v>1226.9269999999999</c:v>
                </c:pt>
                <c:pt idx="227">
                  <c:v>1227.9269999999999</c:v>
                </c:pt>
                <c:pt idx="228">
                  <c:v>1228.9269999999999</c:v>
                </c:pt>
                <c:pt idx="229">
                  <c:v>1229.9269999999999</c:v>
                </c:pt>
                <c:pt idx="230">
                  <c:v>1230.9269999999999</c:v>
                </c:pt>
                <c:pt idx="231">
                  <c:v>1231.9269999999999</c:v>
                </c:pt>
                <c:pt idx="232">
                  <c:v>1232.9269999999999</c:v>
                </c:pt>
                <c:pt idx="233">
                  <c:v>1233.9269999999999</c:v>
                </c:pt>
                <c:pt idx="234">
                  <c:v>1234.9269999999999</c:v>
                </c:pt>
                <c:pt idx="235">
                  <c:v>1235.9269999999999</c:v>
                </c:pt>
                <c:pt idx="236">
                  <c:v>1236.9269999999999</c:v>
                </c:pt>
                <c:pt idx="237">
                  <c:v>1237.9269999999999</c:v>
                </c:pt>
                <c:pt idx="238">
                  <c:v>1238.9269999999999</c:v>
                </c:pt>
                <c:pt idx="239">
                  <c:v>1239.9269999999999</c:v>
                </c:pt>
                <c:pt idx="240">
                  <c:v>1240.9269999999999</c:v>
                </c:pt>
                <c:pt idx="241">
                  <c:v>1241.9269999999999</c:v>
                </c:pt>
                <c:pt idx="242">
                  <c:v>1242.9269999999999</c:v>
                </c:pt>
                <c:pt idx="243">
                  <c:v>1243.9269999999999</c:v>
                </c:pt>
                <c:pt idx="244">
                  <c:v>1244.9269999999999</c:v>
                </c:pt>
                <c:pt idx="245">
                  <c:v>1245.9269999999999</c:v>
                </c:pt>
                <c:pt idx="246">
                  <c:v>1246.9269999999999</c:v>
                </c:pt>
                <c:pt idx="247">
                  <c:v>1247.9269999999999</c:v>
                </c:pt>
                <c:pt idx="248">
                  <c:v>1248.9269999999999</c:v>
                </c:pt>
                <c:pt idx="249">
                  <c:v>1249.9269999999999</c:v>
                </c:pt>
                <c:pt idx="250">
                  <c:v>1250.9269999999999</c:v>
                </c:pt>
                <c:pt idx="251">
                  <c:v>1251.9269999999999</c:v>
                </c:pt>
                <c:pt idx="252">
                  <c:v>1252.9269999999999</c:v>
                </c:pt>
                <c:pt idx="253">
                  <c:v>1253.9269999999999</c:v>
                </c:pt>
                <c:pt idx="254">
                  <c:v>1254.9269999999999</c:v>
                </c:pt>
                <c:pt idx="255">
                  <c:v>1255.9269999999999</c:v>
                </c:pt>
                <c:pt idx="256">
                  <c:v>1256.9269999999999</c:v>
                </c:pt>
                <c:pt idx="257">
                  <c:v>1257.9269999999999</c:v>
                </c:pt>
                <c:pt idx="258">
                  <c:v>1258.9269999999999</c:v>
                </c:pt>
                <c:pt idx="259">
                  <c:v>1259.9269999999999</c:v>
                </c:pt>
                <c:pt idx="260">
                  <c:v>1260.9269999999999</c:v>
                </c:pt>
                <c:pt idx="261">
                  <c:v>1261.9269999999999</c:v>
                </c:pt>
                <c:pt idx="262">
                  <c:v>1262.9269999999999</c:v>
                </c:pt>
                <c:pt idx="263">
                  <c:v>1263.9269999999999</c:v>
                </c:pt>
                <c:pt idx="264">
                  <c:v>1264.9269999999999</c:v>
                </c:pt>
                <c:pt idx="265">
                  <c:v>1265.9269999999999</c:v>
                </c:pt>
                <c:pt idx="266">
                  <c:v>1266.9269999999999</c:v>
                </c:pt>
                <c:pt idx="267">
                  <c:v>1267.9269999999999</c:v>
                </c:pt>
                <c:pt idx="268">
                  <c:v>1268.9269999999999</c:v>
                </c:pt>
                <c:pt idx="269">
                  <c:v>1269.9269999999999</c:v>
                </c:pt>
                <c:pt idx="270">
                  <c:v>1270.9269999999999</c:v>
                </c:pt>
                <c:pt idx="271">
                  <c:v>1271.9269999999999</c:v>
                </c:pt>
                <c:pt idx="272">
                  <c:v>1272.9269999999999</c:v>
                </c:pt>
                <c:pt idx="273">
                  <c:v>1273.9269999999999</c:v>
                </c:pt>
                <c:pt idx="274">
                  <c:v>1274.9269999999999</c:v>
                </c:pt>
                <c:pt idx="275">
                  <c:v>1275.9269999999999</c:v>
                </c:pt>
                <c:pt idx="276">
                  <c:v>1276.9269999999999</c:v>
                </c:pt>
                <c:pt idx="277">
                  <c:v>1277.9269999999999</c:v>
                </c:pt>
                <c:pt idx="278">
                  <c:v>1278.9269999999999</c:v>
                </c:pt>
                <c:pt idx="279">
                  <c:v>1279.9269999999999</c:v>
                </c:pt>
                <c:pt idx="280">
                  <c:v>1280.9269999999999</c:v>
                </c:pt>
                <c:pt idx="281">
                  <c:v>1281.9269999999999</c:v>
                </c:pt>
                <c:pt idx="282">
                  <c:v>1282.9269999999999</c:v>
                </c:pt>
                <c:pt idx="283">
                  <c:v>1283.9269999999999</c:v>
                </c:pt>
                <c:pt idx="284">
                  <c:v>1284.9269999999999</c:v>
                </c:pt>
                <c:pt idx="285">
                  <c:v>1285.9269999999999</c:v>
                </c:pt>
                <c:pt idx="286">
                  <c:v>1286.9269999999999</c:v>
                </c:pt>
                <c:pt idx="287">
                  <c:v>1287.9269999999999</c:v>
                </c:pt>
                <c:pt idx="288">
                  <c:v>1288.9269999999999</c:v>
                </c:pt>
                <c:pt idx="289">
                  <c:v>1289.9269999999999</c:v>
                </c:pt>
                <c:pt idx="290">
                  <c:v>1290.9269999999999</c:v>
                </c:pt>
                <c:pt idx="291">
                  <c:v>1291.9269999999999</c:v>
                </c:pt>
                <c:pt idx="292">
                  <c:v>1292.9269999999999</c:v>
                </c:pt>
                <c:pt idx="293">
                  <c:v>1293.9269999999999</c:v>
                </c:pt>
                <c:pt idx="294">
                  <c:v>1294.9269999999999</c:v>
                </c:pt>
                <c:pt idx="295">
                  <c:v>1295.9269999999999</c:v>
                </c:pt>
                <c:pt idx="296">
                  <c:v>1296.9269999999999</c:v>
                </c:pt>
                <c:pt idx="297">
                  <c:v>1297.9269999999999</c:v>
                </c:pt>
                <c:pt idx="298">
                  <c:v>1298.9269999999999</c:v>
                </c:pt>
                <c:pt idx="299">
                  <c:v>1299.9269999999999</c:v>
                </c:pt>
                <c:pt idx="300">
                  <c:v>1300.9269999999999</c:v>
                </c:pt>
                <c:pt idx="301">
                  <c:v>1301.9269999999999</c:v>
                </c:pt>
                <c:pt idx="302">
                  <c:v>1302.9269999999999</c:v>
                </c:pt>
                <c:pt idx="303">
                  <c:v>1303.9269999999999</c:v>
                </c:pt>
                <c:pt idx="304">
                  <c:v>1304.9269999999999</c:v>
                </c:pt>
                <c:pt idx="305">
                  <c:v>1305.9269999999999</c:v>
                </c:pt>
                <c:pt idx="306">
                  <c:v>1306.9269999999999</c:v>
                </c:pt>
                <c:pt idx="307">
                  <c:v>1307.9269999999999</c:v>
                </c:pt>
                <c:pt idx="308">
                  <c:v>1308.9269999999999</c:v>
                </c:pt>
                <c:pt idx="309">
                  <c:v>1309.9269999999999</c:v>
                </c:pt>
                <c:pt idx="310">
                  <c:v>1310.9269999999999</c:v>
                </c:pt>
                <c:pt idx="311">
                  <c:v>1311.9269999999999</c:v>
                </c:pt>
                <c:pt idx="312">
                  <c:v>1312.9269999999999</c:v>
                </c:pt>
                <c:pt idx="313">
                  <c:v>1313.9269999999999</c:v>
                </c:pt>
                <c:pt idx="314">
                  <c:v>1314.9269999999999</c:v>
                </c:pt>
                <c:pt idx="315">
                  <c:v>1315.9269999999999</c:v>
                </c:pt>
                <c:pt idx="316">
                  <c:v>1316.9269999999999</c:v>
                </c:pt>
                <c:pt idx="317">
                  <c:v>1317.9269999999999</c:v>
                </c:pt>
                <c:pt idx="318">
                  <c:v>1318.9269999999999</c:v>
                </c:pt>
                <c:pt idx="319">
                  <c:v>1319.9269999999999</c:v>
                </c:pt>
                <c:pt idx="320">
                  <c:v>1320.9269999999999</c:v>
                </c:pt>
                <c:pt idx="321">
                  <c:v>1321.9269999999999</c:v>
                </c:pt>
                <c:pt idx="322">
                  <c:v>1322.9269999999999</c:v>
                </c:pt>
                <c:pt idx="323">
                  <c:v>1323.9269999999999</c:v>
                </c:pt>
                <c:pt idx="324">
                  <c:v>1324.9269999999999</c:v>
                </c:pt>
                <c:pt idx="325">
                  <c:v>1325.9269999999999</c:v>
                </c:pt>
                <c:pt idx="326">
                  <c:v>1326.9269999999999</c:v>
                </c:pt>
                <c:pt idx="327">
                  <c:v>1327.9269999999999</c:v>
                </c:pt>
                <c:pt idx="328">
                  <c:v>1328.9269999999999</c:v>
                </c:pt>
                <c:pt idx="329">
                  <c:v>1329.9269999999999</c:v>
                </c:pt>
                <c:pt idx="330">
                  <c:v>1330.9269999999999</c:v>
                </c:pt>
                <c:pt idx="331">
                  <c:v>1331.9269999999999</c:v>
                </c:pt>
                <c:pt idx="332">
                  <c:v>1332.9269999999999</c:v>
                </c:pt>
                <c:pt idx="333">
                  <c:v>1333.9269999999999</c:v>
                </c:pt>
                <c:pt idx="334">
                  <c:v>1334.9269999999999</c:v>
                </c:pt>
                <c:pt idx="335">
                  <c:v>1335.9269999999999</c:v>
                </c:pt>
                <c:pt idx="336">
                  <c:v>1336.9269999999999</c:v>
                </c:pt>
                <c:pt idx="337">
                  <c:v>1337.9269999999999</c:v>
                </c:pt>
                <c:pt idx="338">
                  <c:v>1338.9269999999999</c:v>
                </c:pt>
                <c:pt idx="339">
                  <c:v>1339.9269999999999</c:v>
                </c:pt>
                <c:pt idx="340">
                  <c:v>1340.9269999999999</c:v>
                </c:pt>
                <c:pt idx="341">
                  <c:v>1341.9269999999999</c:v>
                </c:pt>
                <c:pt idx="342">
                  <c:v>1342.9269999999999</c:v>
                </c:pt>
                <c:pt idx="343">
                  <c:v>1343.9269999999999</c:v>
                </c:pt>
                <c:pt idx="344">
                  <c:v>1344.9269999999999</c:v>
                </c:pt>
                <c:pt idx="345">
                  <c:v>1345.9269999999999</c:v>
                </c:pt>
                <c:pt idx="346">
                  <c:v>1346.9269999999999</c:v>
                </c:pt>
                <c:pt idx="347">
                  <c:v>1347.9269999999999</c:v>
                </c:pt>
                <c:pt idx="348">
                  <c:v>1348.9269999999999</c:v>
                </c:pt>
                <c:pt idx="349">
                  <c:v>1349.9269999999999</c:v>
                </c:pt>
                <c:pt idx="350">
                  <c:v>1350.9269999999999</c:v>
                </c:pt>
                <c:pt idx="351">
                  <c:v>1351.9269999999999</c:v>
                </c:pt>
                <c:pt idx="352">
                  <c:v>1352.9269999999999</c:v>
                </c:pt>
                <c:pt idx="353">
                  <c:v>1353.9269999999999</c:v>
                </c:pt>
                <c:pt idx="354">
                  <c:v>1354.9269999999999</c:v>
                </c:pt>
                <c:pt idx="355">
                  <c:v>1355.9269999999999</c:v>
                </c:pt>
                <c:pt idx="356">
                  <c:v>1356.9269999999999</c:v>
                </c:pt>
                <c:pt idx="357">
                  <c:v>1357.9269999999999</c:v>
                </c:pt>
                <c:pt idx="358">
                  <c:v>1358.9269999999999</c:v>
                </c:pt>
                <c:pt idx="359">
                  <c:v>1359.9269999999999</c:v>
                </c:pt>
                <c:pt idx="360">
                  <c:v>1360.9269999999999</c:v>
                </c:pt>
                <c:pt idx="361">
                  <c:v>1361.9269999999999</c:v>
                </c:pt>
                <c:pt idx="362">
                  <c:v>1362.9269999999999</c:v>
                </c:pt>
                <c:pt idx="363">
                  <c:v>1363.9269999999999</c:v>
                </c:pt>
                <c:pt idx="364">
                  <c:v>1364.9269999999999</c:v>
                </c:pt>
                <c:pt idx="365">
                  <c:v>1365.9269999999999</c:v>
                </c:pt>
                <c:pt idx="366">
                  <c:v>1366.9269999999999</c:v>
                </c:pt>
                <c:pt idx="367">
                  <c:v>1367.9269999999999</c:v>
                </c:pt>
                <c:pt idx="368">
                  <c:v>1368.9269999999999</c:v>
                </c:pt>
                <c:pt idx="369">
                  <c:v>1369.9269999999999</c:v>
                </c:pt>
                <c:pt idx="370">
                  <c:v>1370.9269999999999</c:v>
                </c:pt>
                <c:pt idx="371">
                  <c:v>1371.9269999999999</c:v>
                </c:pt>
                <c:pt idx="372">
                  <c:v>1372.9269999999999</c:v>
                </c:pt>
                <c:pt idx="373">
                  <c:v>1373.9269999999999</c:v>
                </c:pt>
                <c:pt idx="374">
                  <c:v>1374.9269999999999</c:v>
                </c:pt>
                <c:pt idx="375">
                  <c:v>1375.9269999999999</c:v>
                </c:pt>
                <c:pt idx="376">
                  <c:v>1376.9269999999999</c:v>
                </c:pt>
                <c:pt idx="377">
                  <c:v>1377.9269999999999</c:v>
                </c:pt>
                <c:pt idx="378">
                  <c:v>1378.9269999999999</c:v>
                </c:pt>
                <c:pt idx="379">
                  <c:v>1379.9269999999999</c:v>
                </c:pt>
                <c:pt idx="380">
                  <c:v>1380.9269999999999</c:v>
                </c:pt>
                <c:pt idx="381">
                  <c:v>1381.9269999999999</c:v>
                </c:pt>
                <c:pt idx="382">
                  <c:v>1382.9269999999999</c:v>
                </c:pt>
                <c:pt idx="383">
                  <c:v>1383.9269999999999</c:v>
                </c:pt>
                <c:pt idx="384">
                  <c:v>1384.9269999999999</c:v>
                </c:pt>
                <c:pt idx="385">
                  <c:v>1385.9269999999999</c:v>
                </c:pt>
                <c:pt idx="386">
                  <c:v>1386.9269999999999</c:v>
                </c:pt>
                <c:pt idx="387">
                  <c:v>1387.9269999999999</c:v>
                </c:pt>
                <c:pt idx="388">
                  <c:v>1388.9269999999999</c:v>
                </c:pt>
                <c:pt idx="389">
                  <c:v>1389.9269999999999</c:v>
                </c:pt>
                <c:pt idx="390">
                  <c:v>1390.9269999999999</c:v>
                </c:pt>
                <c:pt idx="391">
                  <c:v>1391.9269999999999</c:v>
                </c:pt>
                <c:pt idx="392">
                  <c:v>1392.9269999999999</c:v>
                </c:pt>
                <c:pt idx="393">
                  <c:v>1393.9269999999999</c:v>
                </c:pt>
                <c:pt idx="394">
                  <c:v>1394.9269999999999</c:v>
                </c:pt>
                <c:pt idx="395">
                  <c:v>1395.9269999999999</c:v>
                </c:pt>
                <c:pt idx="396">
                  <c:v>1396.9269999999999</c:v>
                </c:pt>
                <c:pt idx="397">
                  <c:v>1397.9269999999999</c:v>
                </c:pt>
                <c:pt idx="398">
                  <c:v>1398.9269999999999</c:v>
                </c:pt>
              </c:numCache>
            </c:numRef>
          </c:xVal>
          <c:yVal>
            <c:numRef>
              <c:f>Deconvolution!$M$11:$M$409</c:f>
              <c:numCache>
                <c:formatCode>General</c:formatCode>
                <c:ptCount val="399"/>
                <c:pt idx="0">
                  <c:v>3.6062602003656123E-2</c:v>
                </c:pt>
                <c:pt idx="1">
                  <c:v>3.9050992554046593E-2</c:v>
                </c:pt>
                <c:pt idx="2">
                  <c:v>3.3148113817037167E-2</c:v>
                </c:pt>
                <c:pt idx="3">
                  <c:v>3.9221503390446964E-2</c:v>
                </c:pt>
                <c:pt idx="4">
                  <c:v>3.80638788746685E-2</c:v>
                </c:pt>
                <c:pt idx="5">
                  <c:v>2.9455629623097092E-2</c:v>
                </c:pt>
                <c:pt idx="6">
                  <c:v>3.5898864296318313E-2</c:v>
                </c:pt>
                <c:pt idx="7">
                  <c:v>4.0897433544489104E-2</c:v>
                </c:pt>
                <c:pt idx="8">
                  <c:v>3.3115011492618709E-2</c:v>
                </c:pt>
                <c:pt idx="9">
                  <c:v>3.4271840434507275E-2</c:v>
                </c:pt>
                <c:pt idx="10">
                  <c:v>3.7835753437242305E-2</c:v>
                </c:pt>
                <c:pt idx="11">
                  <c:v>2.9665295596078171E-2</c:v>
                </c:pt>
                <c:pt idx="12">
                  <c:v>3.1140719627871453E-2</c:v>
                </c:pt>
                <c:pt idx="13">
                  <c:v>3.8588807128015573E-2</c:v>
                </c:pt>
                <c:pt idx="14">
                  <c:v>3.2425926242991857E-2</c:v>
                </c:pt>
                <c:pt idx="15">
                  <c:v>2.9491494954133127E-2</c:v>
                </c:pt>
                <c:pt idx="16">
                  <c:v>3.4213075476640674E-2</c:v>
                </c:pt>
                <c:pt idx="17">
                  <c:v>3.0755382339204232E-2</c:v>
                </c:pt>
                <c:pt idx="18">
                  <c:v>2.6673367967177255E-2</c:v>
                </c:pt>
                <c:pt idx="19">
                  <c:v>3.6863433131816732E-2</c:v>
                </c:pt>
                <c:pt idx="20">
                  <c:v>3.4867445752072256E-2</c:v>
                </c:pt>
                <c:pt idx="21">
                  <c:v>2.9131110733012267E-2</c:v>
                </c:pt>
                <c:pt idx="22">
                  <c:v>3.3009898980166846E-2</c:v>
                </c:pt>
                <c:pt idx="23">
                  <c:v>3.4705739983453214E-2</c:v>
                </c:pt>
                <c:pt idx="24">
                  <c:v>2.9991556147921938E-2</c:v>
                </c:pt>
                <c:pt idx="25">
                  <c:v>3.490321432412169E-2</c:v>
                </c:pt>
                <c:pt idx="26">
                  <c:v>3.6680773667097794E-2</c:v>
                </c:pt>
                <c:pt idx="27">
                  <c:v>2.8273965874645788E-2</c:v>
                </c:pt>
                <c:pt idx="28">
                  <c:v>3.1459303966777645E-2</c:v>
                </c:pt>
                <c:pt idx="29">
                  <c:v>3.5836003208018628E-2</c:v>
                </c:pt>
                <c:pt idx="30">
                  <c:v>3.1081578385056922E-2</c:v>
                </c:pt>
                <c:pt idx="31">
                  <c:v>3.3483609476602734E-2</c:v>
                </c:pt>
                <c:pt idx="32">
                  <c:v>4.0234559229234516E-2</c:v>
                </c:pt>
                <c:pt idx="33">
                  <c:v>3.5983216630643487E-2</c:v>
                </c:pt>
                <c:pt idx="34">
                  <c:v>3.3177055505031479E-2</c:v>
                </c:pt>
                <c:pt idx="35">
                  <c:v>3.790063571326225E-2</c:v>
                </c:pt>
                <c:pt idx="36">
                  <c:v>3.9156341588465711E-2</c:v>
                </c:pt>
                <c:pt idx="37">
                  <c:v>3.6801851412339978E-2</c:v>
                </c:pt>
                <c:pt idx="38">
                  <c:v>4.2050478134901453E-2</c:v>
                </c:pt>
                <c:pt idx="39">
                  <c:v>4.1535763330140786E-2</c:v>
                </c:pt>
                <c:pt idx="40">
                  <c:v>3.5988291101941156E-2</c:v>
                </c:pt>
                <c:pt idx="41">
                  <c:v>4.0689692000241667E-2</c:v>
                </c:pt>
                <c:pt idx="42">
                  <c:v>4.49126412117625E-2</c:v>
                </c:pt>
                <c:pt idx="43">
                  <c:v>4.2451694648370897E-2</c:v>
                </c:pt>
                <c:pt idx="44">
                  <c:v>4.3011810919847758E-2</c:v>
                </c:pt>
                <c:pt idx="45">
                  <c:v>4.7122906742849704E-2</c:v>
                </c:pt>
                <c:pt idx="46">
                  <c:v>3.9809335736087768E-2</c:v>
                </c:pt>
                <c:pt idx="47">
                  <c:v>4.1868151951136391E-2</c:v>
                </c:pt>
                <c:pt idx="48">
                  <c:v>4.8558971369090542E-2</c:v>
                </c:pt>
                <c:pt idx="49">
                  <c:v>4.5869996127259359E-2</c:v>
                </c:pt>
                <c:pt idx="50">
                  <c:v>4.5596103689167562E-2</c:v>
                </c:pt>
                <c:pt idx="51">
                  <c:v>4.8798836896891837E-2</c:v>
                </c:pt>
                <c:pt idx="52">
                  <c:v>4.6275330273158909E-2</c:v>
                </c:pt>
                <c:pt idx="53">
                  <c:v>4.4014072756129265E-2</c:v>
                </c:pt>
                <c:pt idx="54">
                  <c:v>5.28371269579705E-2</c:v>
                </c:pt>
                <c:pt idx="55">
                  <c:v>5.13994819349484E-2</c:v>
                </c:pt>
                <c:pt idx="56">
                  <c:v>4.8356669830090168E-2</c:v>
                </c:pt>
                <c:pt idx="57">
                  <c:v>5.3245879921396864E-2</c:v>
                </c:pt>
                <c:pt idx="58">
                  <c:v>5.407122332616484E-2</c:v>
                </c:pt>
                <c:pt idx="59">
                  <c:v>5.0844902427705223E-2</c:v>
                </c:pt>
                <c:pt idx="60">
                  <c:v>5.6533675029348113E-2</c:v>
                </c:pt>
                <c:pt idx="61">
                  <c:v>6.0614474538543232E-2</c:v>
                </c:pt>
                <c:pt idx="62">
                  <c:v>5.646398705699332E-2</c:v>
                </c:pt>
                <c:pt idx="63">
                  <c:v>5.7830234698897205E-2</c:v>
                </c:pt>
                <c:pt idx="64">
                  <c:v>6.2825191611567952E-2</c:v>
                </c:pt>
                <c:pt idx="65">
                  <c:v>6.088505566909333E-2</c:v>
                </c:pt>
                <c:pt idx="66">
                  <c:v>6.2092833592930288E-2</c:v>
                </c:pt>
                <c:pt idx="67">
                  <c:v>7.0686590498507521E-2</c:v>
                </c:pt>
                <c:pt idx="68">
                  <c:v>6.6941082379906244E-2</c:v>
                </c:pt>
                <c:pt idx="69">
                  <c:v>6.5169317825128109E-2</c:v>
                </c:pt>
                <c:pt idx="70">
                  <c:v>7.0138644357346264E-2</c:v>
                </c:pt>
                <c:pt idx="71">
                  <c:v>7.1400016008765554E-2</c:v>
                </c:pt>
                <c:pt idx="72">
                  <c:v>6.9850109059281115E-2</c:v>
                </c:pt>
                <c:pt idx="73">
                  <c:v>7.8133796416773663E-2</c:v>
                </c:pt>
                <c:pt idx="74">
                  <c:v>7.7084025918067622E-2</c:v>
                </c:pt>
                <c:pt idx="75">
                  <c:v>7.2770048002145662E-2</c:v>
                </c:pt>
                <c:pt idx="76">
                  <c:v>7.9903453775843444E-2</c:v>
                </c:pt>
                <c:pt idx="77">
                  <c:v>8.2927817167255086E-2</c:v>
                </c:pt>
                <c:pt idx="78">
                  <c:v>8.3219394997899127E-2</c:v>
                </c:pt>
                <c:pt idx="79">
                  <c:v>8.6291933613643027E-2</c:v>
                </c:pt>
                <c:pt idx="80">
                  <c:v>9.1383606508927767E-2</c:v>
                </c:pt>
                <c:pt idx="81">
                  <c:v>8.8583885231424464E-2</c:v>
                </c:pt>
                <c:pt idx="82">
                  <c:v>9.287122217303366E-2</c:v>
                </c:pt>
                <c:pt idx="83">
                  <c:v>9.8687598376015512E-2</c:v>
                </c:pt>
                <c:pt idx="84">
                  <c:v>9.9724102142557752E-2</c:v>
                </c:pt>
                <c:pt idx="85">
                  <c:v>0.10377700281061424</c:v>
                </c:pt>
                <c:pt idx="86">
                  <c:v>0.11449553330711119</c:v>
                </c:pt>
                <c:pt idx="87">
                  <c:v>0.12237343497676674</c:v>
                </c:pt>
                <c:pt idx="88">
                  <c:v>0.12962401588324682</c:v>
                </c:pt>
                <c:pt idx="89">
                  <c:v>0.13910962187038731</c:v>
                </c:pt>
                <c:pt idx="90">
                  <c:v>0.14071700365791689</c:v>
                </c:pt>
                <c:pt idx="91">
                  <c:v>0.14302363038866719</c:v>
                </c:pt>
                <c:pt idx="92">
                  <c:v>0.14647652858076729</c:v>
                </c:pt>
                <c:pt idx="93">
                  <c:v>0.14623688882393474</c:v>
                </c:pt>
                <c:pt idx="94">
                  <c:v>0.14525790289943172</c:v>
                </c:pt>
                <c:pt idx="95">
                  <c:v>0.14989749630728674</c:v>
                </c:pt>
                <c:pt idx="96">
                  <c:v>0.15617908971787997</c:v>
                </c:pt>
                <c:pt idx="97">
                  <c:v>0.15098936771616578</c:v>
                </c:pt>
                <c:pt idx="98">
                  <c:v>0.15112138997789318</c:v>
                </c:pt>
                <c:pt idx="99">
                  <c:v>0.15345725942459609</c:v>
                </c:pt>
                <c:pt idx="100">
                  <c:v>0.15133640994813322</c:v>
                </c:pt>
                <c:pt idx="101">
                  <c:v>0.15167646403106791</c:v>
                </c:pt>
                <c:pt idx="102">
                  <c:v>0.15587752420961828</c:v>
                </c:pt>
                <c:pt idx="103">
                  <c:v>0.15101086971318978</c:v>
                </c:pt>
                <c:pt idx="104">
                  <c:v>0.14957754659156949</c:v>
                </c:pt>
                <c:pt idx="105">
                  <c:v>0.1558632253815973</c:v>
                </c:pt>
                <c:pt idx="106">
                  <c:v>0.15418929491327843</c:v>
                </c:pt>
                <c:pt idx="107">
                  <c:v>0.15462610798282109</c:v>
                </c:pt>
                <c:pt idx="108">
                  <c:v>0.16217793186760757</c:v>
                </c:pt>
                <c:pt idx="109">
                  <c:v>0.1652593830611179</c:v>
                </c:pt>
                <c:pt idx="110">
                  <c:v>0.16139644178577003</c:v>
                </c:pt>
                <c:pt idx="111">
                  <c:v>0.16735894556052705</c:v>
                </c:pt>
                <c:pt idx="112">
                  <c:v>0.17027278868723528</c:v>
                </c:pt>
                <c:pt idx="113">
                  <c:v>0.17051855651321965</c:v>
                </c:pt>
                <c:pt idx="114">
                  <c:v>0.17681315863201247</c:v>
                </c:pt>
                <c:pt idx="115">
                  <c:v>0.18303755673052183</c:v>
                </c:pt>
                <c:pt idx="116">
                  <c:v>0.18010393176655154</c:v>
                </c:pt>
                <c:pt idx="117">
                  <c:v>0.18428908046730413</c:v>
                </c:pt>
                <c:pt idx="118">
                  <c:v>0.19189971231395125</c:v>
                </c:pt>
                <c:pt idx="119">
                  <c:v>0.19415075638239443</c:v>
                </c:pt>
                <c:pt idx="120">
                  <c:v>0.19698009666079835</c:v>
                </c:pt>
                <c:pt idx="121">
                  <c:v>0.20521278128134998</c:v>
                </c:pt>
                <c:pt idx="122">
                  <c:v>0.20678715750344773</c:v>
                </c:pt>
                <c:pt idx="123">
                  <c:v>0.2061869292565226</c:v>
                </c:pt>
                <c:pt idx="124">
                  <c:v>0.21761309047507962</c:v>
                </c:pt>
                <c:pt idx="125">
                  <c:v>0.22072399940451287</c:v>
                </c:pt>
                <c:pt idx="126">
                  <c:v>0.22433224952511141</c:v>
                </c:pt>
                <c:pt idx="127">
                  <c:v>0.23032098573623769</c:v>
                </c:pt>
                <c:pt idx="128">
                  <c:v>0.23360638337152081</c:v>
                </c:pt>
                <c:pt idx="129">
                  <c:v>0.23465869110587567</c:v>
                </c:pt>
                <c:pt idx="130">
                  <c:v>0.24379005169204565</c:v>
                </c:pt>
                <c:pt idx="131">
                  <c:v>0.25019710925527394</c:v>
                </c:pt>
                <c:pt idx="132">
                  <c:v>0.25238009950313622</c:v>
                </c:pt>
                <c:pt idx="133">
                  <c:v>0.25783741385781422</c:v>
                </c:pt>
                <c:pt idx="134">
                  <c:v>0.26160940168575053</c:v>
                </c:pt>
                <c:pt idx="135">
                  <c:v>0.26528129771754017</c:v>
                </c:pt>
                <c:pt idx="136">
                  <c:v>0.26971533203384562</c:v>
                </c:pt>
                <c:pt idx="137">
                  <c:v>0.27951024424817639</c:v>
                </c:pt>
                <c:pt idx="138">
                  <c:v>0.28443129879707563</c:v>
                </c:pt>
                <c:pt idx="139">
                  <c:v>0.28714087295205581</c:v>
                </c:pt>
                <c:pt idx="140">
                  <c:v>0.29240531439342848</c:v>
                </c:pt>
                <c:pt idx="141">
                  <c:v>0.29444230608149774</c:v>
                </c:pt>
                <c:pt idx="142">
                  <c:v>0.29973459260901641</c:v>
                </c:pt>
                <c:pt idx="143">
                  <c:v>0.3104203325600518</c:v>
                </c:pt>
                <c:pt idx="144">
                  <c:v>0.31297573739636986</c:v>
                </c:pt>
                <c:pt idx="145">
                  <c:v>0.3135919846310779</c:v>
                </c:pt>
                <c:pt idx="146">
                  <c:v>0.32195163854405628</c:v>
                </c:pt>
                <c:pt idx="147">
                  <c:v>0.32392089894149989</c:v>
                </c:pt>
                <c:pt idx="148">
                  <c:v>0.32777642202787455</c:v>
                </c:pt>
                <c:pt idx="149">
                  <c:v>0.33435087263793473</c:v>
                </c:pt>
                <c:pt idx="150">
                  <c:v>0.34074191121338016</c:v>
                </c:pt>
                <c:pt idx="151">
                  <c:v>0.33754112393638663</c:v>
                </c:pt>
                <c:pt idx="152">
                  <c:v>0.3446387181340409</c:v>
                </c:pt>
                <c:pt idx="153">
                  <c:v>0.35299256650782274</c:v>
                </c:pt>
                <c:pt idx="154">
                  <c:v>0.358213681425192</c:v>
                </c:pt>
                <c:pt idx="155">
                  <c:v>0.36249096618319254</c:v>
                </c:pt>
                <c:pt idx="156">
                  <c:v>0.37141977795739634</c:v>
                </c:pt>
                <c:pt idx="157">
                  <c:v>0.37429502499944645</c:v>
                </c:pt>
                <c:pt idx="158">
                  <c:v>0.37759805427228926</c:v>
                </c:pt>
                <c:pt idx="159">
                  <c:v>0.38914441165421043</c:v>
                </c:pt>
                <c:pt idx="160">
                  <c:v>0.39719508186995389</c:v>
                </c:pt>
                <c:pt idx="161">
                  <c:v>0.4034010957610078</c:v>
                </c:pt>
                <c:pt idx="162">
                  <c:v>0.41207328120073006</c:v>
                </c:pt>
                <c:pt idx="163">
                  <c:v>0.4191657149190986</c:v>
                </c:pt>
                <c:pt idx="164">
                  <c:v>0.42771727415551619</c:v>
                </c:pt>
                <c:pt idx="165">
                  <c:v>0.44295573944642957</c:v>
                </c:pt>
                <c:pt idx="166">
                  <c:v>0.45594918122806649</c:v>
                </c:pt>
                <c:pt idx="167">
                  <c:v>0.46406511000477779</c:v>
                </c:pt>
                <c:pt idx="168">
                  <c:v>0.47381551308526887</c:v>
                </c:pt>
                <c:pt idx="169">
                  <c:v>0.48171362663212686</c:v>
                </c:pt>
                <c:pt idx="170">
                  <c:v>0.48723211416833817</c:v>
                </c:pt>
                <c:pt idx="171">
                  <c:v>0.49587602448197393</c:v>
                </c:pt>
                <c:pt idx="172">
                  <c:v>0.50867777596014185</c:v>
                </c:pt>
                <c:pt idx="173">
                  <c:v>0.51392673596365712</c:v>
                </c:pt>
                <c:pt idx="174">
                  <c:v>0.5216687450121209</c:v>
                </c:pt>
                <c:pt idx="175">
                  <c:v>0.53201991388946279</c:v>
                </c:pt>
                <c:pt idx="176">
                  <c:v>0.53626999862122782</c:v>
                </c:pt>
                <c:pt idx="177">
                  <c:v>0.54132673077134863</c:v>
                </c:pt>
                <c:pt idx="178">
                  <c:v>0.5512459245284782</c:v>
                </c:pt>
                <c:pt idx="179">
                  <c:v>0.55679462237050825</c:v>
                </c:pt>
                <c:pt idx="180">
                  <c:v>0.55925907375941464</c:v>
                </c:pt>
                <c:pt idx="181">
                  <c:v>0.5637396598992771</c:v>
                </c:pt>
                <c:pt idx="182">
                  <c:v>0.5662615216202378</c:v>
                </c:pt>
                <c:pt idx="183">
                  <c:v>0.5680867186376205</c:v>
                </c:pt>
                <c:pt idx="184">
                  <c:v>0.57030604726045331</c:v>
                </c:pt>
                <c:pt idx="185">
                  <c:v>0.57330923118479626</c:v>
                </c:pt>
                <c:pt idx="186">
                  <c:v>0.57140673448811219</c:v>
                </c:pt>
                <c:pt idx="187">
                  <c:v>0.57477136698242881</c:v>
                </c:pt>
                <c:pt idx="188">
                  <c:v>0.57802848949162522</c:v>
                </c:pt>
                <c:pt idx="189">
                  <c:v>0.58073892372648639</c:v>
                </c:pt>
                <c:pt idx="190">
                  <c:v>0.58435835488553745</c:v>
                </c:pt>
                <c:pt idx="191">
                  <c:v>0.59059350398255883</c:v>
                </c:pt>
                <c:pt idx="192">
                  <c:v>0.5898377087871649</c:v>
                </c:pt>
                <c:pt idx="193">
                  <c:v>0.59251438488669839</c:v>
                </c:pt>
                <c:pt idx="194">
                  <c:v>0.5946989877843375</c:v>
                </c:pt>
                <c:pt idx="195">
                  <c:v>0.5990285223951064</c:v>
                </c:pt>
                <c:pt idx="196">
                  <c:v>0.60234563547599984</c:v>
                </c:pt>
                <c:pt idx="197">
                  <c:v>0.60750987761124053</c:v>
                </c:pt>
                <c:pt idx="198">
                  <c:v>0.60815784029155906</c:v>
                </c:pt>
                <c:pt idx="199">
                  <c:v>0.60816644109036855</c:v>
                </c:pt>
                <c:pt idx="200">
                  <c:v>0.61139485843353814</c:v>
                </c:pt>
                <c:pt idx="201">
                  <c:v>0.61764817671804484</c:v>
                </c:pt>
                <c:pt idx="202">
                  <c:v>0.62131695496026584</c:v>
                </c:pt>
                <c:pt idx="203">
                  <c:v>0.62328804302745655</c:v>
                </c:pt>
                <c:pt idx="204">
                  <c:v>0.62407684378828221</c:v>
                </c:pt>
                <c:pt idx="205">
                  <c:v>0.62509603844722006</c:v>
                </c:pt>
                <c:pt idx="206">
                  <c:v>0.62654538055662334</c:v>
                </c:pt>
                <c:pt idx="207">
                  <c:v>0.63319885100574669</c:v>
                </c:pt>
                <c:pt idx="208">
                  <c:v>0.63429093743459608</c:v>
                </c:pt>
                <c:pt idx="209">
                  <c:v>0.63222287536082711</c:v>
                </c:pt>
                <c:pt idx="210">
                  <c:v>0.63459282547281315</c:v>
                </c:pt>
                <c:pt idx="211">
                  <c:v>0.63319541068622287</c:v>
                </c:pt>
                <c:pt idx="212">
                  <c:v>0.63263850896330109</c:v>
                </c:pt>
                <c:pt idx="213">
                  <c:v>0.63592175639888182</c:v>
                </c:pt>
                <c:pt idx="214">
                  <c:v>0.63969352920684797</c:v>
                </c:pt>
                <c:pt idx="215">
                  <c:v>0.63459766342214352</c:v>
                </c:pt>
                <c:pt idx="216">
                  <c:v>0.6329061013162649</c:v>
                </c:pt>
                <c:pt idx="217">
                  <c:v>0.63260883620740804</c:v>
                </c:pt>
                <c:pt idx="218">
                  <c:v>0.6290438051008278</c:v>
                </c:pt>
                <c:pt idx="219">
                  <c:v>0.62678448276353027</c:v>
                </c:pt>
                <c:pt idx="220">
                  <c:v>0.62453386873502748</c:v>
                </c:pt>
                <c:pt idx="221">
                  <c:v>0.61809638584601023</c:v>
                </c:pt>
                <c:pt idx="222">
                  <c:v>0.61164105629946297</c:v>
                </c:pt>
                <c:pt idx="223">
                  <c:v>0.60548901242093933</c:v>
                </c:pt>
                <c:pt idx="224">
                  <c:v>0.59579956750201124</c:v>
                </c:pt>
                <c:pt idx="225">
                  <c:v>0.5889934328740174</c:v>
                </c:pt>
                <c:pt idx="226">
                  <c:v>0.57704789091734554</c:v>
                </c:pt>
                <c:pt idx="227">
                  <c:v>0.56308814938944973</c:v>
                </c:pt>
                <c:pt idx="228">
                  <c:v>0.5594890376175865</c:v>
                </c:pt>
                <c:pt idx="229">
                  <c:v>0.56469101575760428</c:v>
                </c:pt>
                <c:pt idx="230">
                  <c:v>0.56530575785252068</c:v>
                </c:pt>
                <c:pt idx="231">
                  <c:v>0.5638149168888611</c:v>
                </c:pt>
                <c:pt idx="232">
                  <c:v>0.55873313491220744</c:v>
                </c:pt>
                <c:pt idx="233">
                  <c:v>0.55060860533668665</c:v>
                </c:pt>
                <c:pt idx="234">
                  <c:v>0.54500174459270678</c:v>
                </c:pt>
                <c:pt idx="235">
                  <c:v>0.54558219100236971</c:v>
                </c:pt>
                <c:pt idx="236">
                  <c:v>0.55061043300643364</c:v>
                </c:pt>
                <c:pt idx="237">
                  <c:v>0.5511344366739086</c:v>
                </c:pt>
                <c:pt idx="238">
                  <c:v>0.5502717765533055</c:v>
                </c:pt>
                <c:pt idx="239">
                  <c:v>0.55091060088488875</c:v>
                </c:pt>
                <c:pt idx="240">
                  <c:v>0.54635572534530841</c:v>
                </c:pt>
                <c:pt idx="241">
                  <c:v>0.54421917941101794</c:v>
                </c:pt>
                <c:pt idx="242">
                  <c:v>0.54329136823943203</c:v>
                </c:pt>
                <c:pt idx="243">
                  <c:v>0.54121685556655597</c:v>
                </c:pt>
                <c:pt idx="244">
                  <c:v>0.54100140555637533</c:v>
                </c:pt>
                <c:pt idx="245">
                  <c:v>0.54639765423950515</c:v>
                </c:pt>
                <c:pt idx="246">
                  <c:v>0.54900412631875528</c:v>
                </c:pt>
                <c:pt idx="247">
                  <c:v>0.55278148964594753</c:v>
                </c:pt>
                <c:pt idx="248">
                  <c:v>0.56115952776638145</c:v>
                </c:pt>
                <c:pt idx="249">
                  <c:v>0.56707182437808745</c:v>
                </c:pt>
                <c:pt idx="250">
                  <c:v>0.56499311881579162</c:v>
                </c:pt>
                <c:pt idx="251">
                  <c:v>0.57293434386668274</c:v>
                </c:pt>
                <c:pt idx="252">
                  <c:v>0.58129700805924456</c:v>
                </c:pt>
                <c:pt idx="253">
                  <c:v>0.59076648754861705</c:v>
                </c:pt>
                <c:pt idx="254">
                  <c:v>0.60209793247028331</c:v>
                </c:pt>
                <c:pt idx="255">
                  <c:v>0.61363020604415375</c:v>
                </c:pt>
                <c:pt idx="256">
                  <c:v>0.62851560854393307</c:v>
                </c:pt>
                <c:pt idx="257">
                  <c:v>0.63934207906549056</c:v>
                </c:pt>
                <c:pt idx="258">
                  <c:v>0.65877590650574291</c:v>
                </c:pt>
                <c:pt idx="259">
                  <c:v>0.68032434784332141</c:v>
                </c:pt>
                <c:pt idx="260">
                  <c:v>0.70988088544253547</c:v>
                </c:pt>
                <c:pt idx="261">
                  <c:v>0.75126180124519149</c:v>
                </c:pt>
                <c:pt idx="262">
                  <c:v>0.7927675361405716</c:v>
                </c:pt>
                <c:pt idx="263">
                  <c:v>0.83604374547090843</c:v>
                </c:pt>
                <c:pt idx="264">
                  <c:v>0.87415582017598981</c:v>
                </c:pt>
                <c:pt idx="265">
                  <c:v>0.91383711062388318</c:v>
                </c:pt>
                <c:pt idx="266">
                  <c:v>0.95075668457401297</c:v>
                </c:pt>
                <c:pt idx="267">
                  <c:v>0.98993891367097908</c:v>
                </c:pt>
                <c:pt idx="268">
                  <c:v>1.0261622529574714</c:v>
                </c:pt>
                <c:pt idx="269">
                  <c:v>1.0630260292253242</c:v>
                </c:pt>
                <c:pt idx="270">
                  <c:v>1.0937660367407396</c:v>
                </c:pt>
                <c:pt idx="271">
                  <c:v>1.1314095829306678</c:v>
                </c:pt>
                <c:pt idx="272">
                  <c:v>1.1609479513423966</c:v>
                </c:pt>
                <c:pt idx="273">
                  <c:v>1.1905852289404359</c:v>
                </c:pt>
                <c:pt idx="274">
                  <c:v>1.2173831678314553</c:v>
                </c:pt>
                <c:pt idx="275">
                  <c:v>1.2360974309412993</c:v>
                </c:pt>
                <c:pt idx="276">
                  <c:v>1.2524916285722532</c:v>
                </c:pt>
                <c:pt idx="277">
                  <c:v>1.2741505901745347</c:v>
                </c:pt>
                <c:pt idx="278">
                  <c:v>1.2877108245977247</c:v>
                </c:pt>
                <c:pt idx="279">
                  <c:v>1.2974748814463259</c:v>
                </c:pt>
                <c:pt idx="280">
                  <c:v>1.3009969085588582</c:v>
                </c:pt>
                <c:pt idx="281">
                  <c:v>1.3013366401118376</c:v>
                </c:pt>
                <c:pt idx="282">
                  <c:v>1.2988252068594337</c:v>
                </c:pt>
                <c:pt idx="283">
                  <c:v>1.2925369478297628</c:v>
                </c:pt>
                <c:pt idx="284">
                  <c:v>1.2849671697774614</c:v>
                </c:pt>
                <c:pt idx="285">
                  <c:v>1.2728980988478866</c:v>
                </c:pt>
                <c:pt idx="286">
                  <c:v>1.2570350005434259</c:v>
                </c:pt>
                <c:pt idx="287">
                  <c:v>1.2393248806946029</c:v>
                </c:pt>
                <c:pt idx="288">
                  <c:v>1.2202192812389216</c:v>
                </c:pt>
                <c:pt idx="289">
                  <c:v>1.1955478898535767</c:v>
                </c:pt>
                <c:pt idx="290">
                  <c:v>1.1741974819085894</c:v>
                </c:pt>
                <c:pt idx="291">
                  <c:v>1.150500130988432</c:v>
                </c:pt>
                <c:pt idx="292">
                  <c:v>1.1225518352566284</c:v>
                </c:pt>
                <c:pt idx="293">
                  <c:v>1.0949196188810775</c:v>
                </c:pt>
                <c:pt idx="294">
                  <c:v>1.0649643267470532</c:v>
                </c:pt>
                <c:pt idx="295">
                  <c:v>1.0366690962932672</c:v>
                </c:pt>
                <c:pt idx="296">
                  <c:v>1.0103904306303777</c:v>
                </c:pt>
                <c:pt idx="297">
                  <c:v>0.98010433027213884</c:v>
                </c:pt>
                <c:pt idx="298">
                  <c:v>0.95088204121666287</c:v>
                </c:pt>
                <c:pt idx="299">
                  <c:v>0.91949847893031889</c:v>
                </c:pt>
                <c:pt idx="300">
                  <c:v>0.89170768532671618</c:v>
                </c:pt>
                <c:pt idx="301">
                  <c:v>0.86183033793190378</c:v>
                </c:pt>
                <c:pt idx="302">
                  <c:v>0.83811643047403761</c:v>
                </c:pt>
                <c:pt idx="303">
                  <c:v>0.80993817088406217</c:v>
                </c:pt>
                <c:pt idx="304">
                  <c:v>0.78061890782200793</c:v>
                </c:pt>
                <c:pt idx="305">
                  <c:v>0.75281123515074133</c:v>
                </c:pt>
                <c:pt idx="306">
                  <c:v>0.72756789064455762</c:v>
                </c:pt>
                <c:pt idx="307">
                  <c:v>0.70071587423102299</c:v>
                </c:pt>
                <c:pt idx="308">
                  <c:v>0.67665911743060925</c:v>
                </c:pt>
                <c:pt idx="309">
                  <c:v>0.65466579977460404</c:v>
                </c:pt>
                <c:pt idx="310">
                  <c:v>0.62649022793425679</c:v>
                </c:pt>
                <c:pt idx="311">
                  <c:v>0.60253990601911178</c:v>
                </c:pt>
                <c:pt idx="312">
                  <c:v>0.5783475791274616</c:v>
                </c:pt>
                <c:pt idx="313">
                  <c:v>0.5606235904905581</c:v>
                </c:pt>
                <c:pt idx="314">
                  <c:v>0.53682023472507223</c:v>
                </c:pt>
                <c:pt idx="315">
                  <c:v>0.51728943327824162</c:v>
                </c:pt>
                <c:pt idx="316">
                  <c:v>0.49354381037476502</c:v>
                </c:pt>
                <c:pt idx="317">
                  <c:v>0.47312390135099169</c:v>
                </c:pt>
                <c:pt idx="318">
                  <c:v>0.45279731099430254</c:v>
                </c:pt>
                <c:pt idx="319">
                  <c:v>0.43588190495548684</c:v>
                </c:pt>
                <c:pt idx="320">
                  <c:v>0.41886715969042027</c:v>
                </c:pt>
                <c:pt idx="321">
                  <c:v>0.39851820725682613</c:v>
                </c:pt>
                <c:pt idx="322">
                  <c:v>0.381556786944379</c:v>
                </c:pt>
                <c:pt idx="323">
                  <c:v>0.36163841200119062</c:v>
                </c:pt>
                <c:pt idx="324">
                  <c:v>0.34534720893598186</c:v>
                </c:pt>
                <c:pt idx="325">
                  <c:v>0.33190179517690038</c:v>
                </c:pt>
                <c:pt idx="326">
                  <c:v>0.31623027966592349</c:v>
                </c:pt>
                <c:pt idx="327">
                  <c:v>0.29953999953594918</c:v>
                </c:pt>
                <c:pt idx="328">
                  <c:v>0.2827452197004382</c:v>
                </c:pt>
                <c:pt idx="329">
                  <c:v>0.26796087658667184</c:v>
                </c:pt>
                <c:pt idx="330">
                  <c:v>0.25388523929481666</c:v>
                </c:pt>
                <c:pt idx="331">
                  <c:v>0.24230211349798436</c:v>
                </c:pt>
                <c:pt idx="332">
                  <c:v>0.22832635298230575</c:v>
                </c:pt>
                <c:pt idx="333">
                  <c:v>0.21427372282726631</c:v>
                </c:pt>
                <c:pt idx="334">
                  <c:v>0.19194185622811827</c:v>
                </c:pt>
                <c:pt idx="335">
                  <c:v>0.16303457142904398</c:v>
                </c:pt>
                <c:pt idx="336">
                  <c:v>0.1378301455374738</c:v>
                </c:pt>
                <c:pt idx="337">
                  <c:v>0.12017797357063054</c:v>
                </c:pt>
                <c:pt idx="338">
                  <c:v>0.10490795409908441</c:v>
                </c:pt>
                <c:pt idx="339">
                  <c:v>8.4408390927335597E-2</c:v>
                </c:pt>
                <c:pt idx="340">
                  <c:v>6.6922569160468584E-2</c:v>
                </c:pt>
                <c:pt idx="341">
                  <c:v>4.5168396715364538E-2</c:v>
                </c:pt>
                <c:pt idx="342">
                  <c:v>2.4023268335965478E-2</c:v>
                </c:pt>
                <c:pt idx="343">
                  <c:v>2.0053483637405306E-2</c:v>
                </c:pt>
                <c:pt idx="344">
                  <c:v>1.7240671944113762E-2</c:v>
                </c:pt>
                <c:pt idx="345">
                  <c:v>1.4325758017953726E-2</c:v>
                </c:pt>
                <c:pt idx="346">
                  <c:v>1.2496704617404682E-2</c:v>
                </c:pt>
                <c:pt idx="347">
                  <c:v>1.0614333789935057E-2</c:v>
                </c:pt>
                <c:pt idx="348">
                  <c:v>1.0998400310578157E-2</c:v>
                </c:pt>
                <c:pt idx="349">
                  <c:v>1.0186646167929352E-2</c:v>
                </c:pt>
                <c:pt idx="350">
                  <c:v>1.0147414699259201E-2</c:v>
                </c:pt>
                <c:pt idx="351">
                  <c:v>8.4122218161193484E-3</c:v>
                </c:pt>
                <c:pt idx="352">
                  <c:v>6.4974697337014655E-3</c:v>
                </c:pt>
                <c:pt idx="353">
                  <c:v>5.3452876958997343E-3</c:v>
                </c:pt>
                <c:pt idx="354">
                  <c:v>6.7218473730463781E-3</c:v>
                </c:pt>
                <c:pt idx="355">
                  <c:v>7.561280606424246E-3</c:v>
                </c:pt>
                <c:pt idx="356">
                  <c:v>5.6958358284819634E-3</c:v>
                </c:pt>
                <c:pt idx="357">
                  <c:v>7.0730875581538222E-3</c:v>
                </c:pt>
                <c:pt idx="358">
                  <c:v>4.988628695763284E-3</c:v>
                </c:pt>
                <c:pt idx="359">
                  <c:v>3.2346538182229591E-3</c:v>
                </c:pt>
                <c:pt idx="360">
                  <c:v>6.094965895670189E-3</c:v>
                </c:pt>
                <c:pt idx="361">
                  <c:v>5.8103393381340549E-3</c:v>
                </c:pt>
                <c:pt idx="362">
                  <c:v>5.0934702830526361E-3</c:v>
                </c:pt>
                <c:pt idx="363">
                  <c:v>6.8805542473894827E-3</c:v>
                </c:pt>
                <c:pt idx="364">
                  <c:v>6.1084221679377666E-3</c:v>
                </c:pt>
                <c:pt idx="365">
                  <c:v>6.1992229511704444E-3</c:v>
                </c:pt>
                <c:pt idx="366">
                  <c:v>9.0025430179156776E-3</c:v>
                </c:pt>
                <c:pt idx="367">
                  <c:v>8.6210201835205166E-3</c:v>
                </c:pt>
                <c:pt idx="368">
                  <c:v>8.999719805706425E-3</c:v>
                </c:pt>
                <c:pt idx="369">
                  <c:v>7.5489231937145799E-3</c:v>
                </c:pt>
                <c:pt idx="370">
                  <c:v>5.6229827621652254E-3</c:v>
                </c:pt>
                <c:pt idx="371">
                  <c:v>6.0958276957109106E-3</c:v>
                </c:pt>
                <c:pt idx="372">
                  <c:v>6.8436225355620311E-3</c:v>
                </c:pt>
                <c:pt idx="373">
                  <c:v>5.7092079204311931E-3</c:v>
                </c:pt>
                <c:pt idx="374">
                  <c:v>4.4135878881520632E-3</c:v>
                </c:pt>
                <c:pt idx="375">
                  <c:v>3.8228893263079614E-3</c:v>
                </c:pt>
                <c:pt idx="376">
                  <c:v>3.5656071809172115E-3</c:v>
                </c:pt>
                <c:pt idx="377">
                  <c:v>3.3951382734110371E-3</c:v>
                </c:pt>
                <c:pt idx="378">
                  <c:v>3.7074784323814581E-3</c:v>
                </c:pt>
                <c:pt idx="379">
                  <c:v>5.4286509383618085E-3</c:v>
                </c:pt>
                <c:pt idx="380">
                  <c:v>2.607963063560374E-3</c:v>
                </c:pt>
                <c:pt idx="381">
                  <c:v>-6.0916949402094843E-6</c:v>
                </c:pt>
                <c:pt idx="382">
                  <c:v>1.2181277309211537E-3</c:v>
                </c:pt>
                <c:pt idx="383">
                  <c:v>2.1964470935164253E-3</c:v>
                </c:pt>
                <c:pt idx="384">
                  <c:v>9.7331029320522065E-4</c:v>
                </c:pt>
                <c:pt idx="385">
                  <c:v>2.5542876283893459E-3</c:v>
                </c:pt>
                <c:pt idx="386">
                  <c:v>3.4868765437139604E-3</c:v>
                </c:pt>
                <c:pt idx="387">
                  <c:v>-3.307761504021125E-4</c:v>
                </c:pt>
                <c:pt idx="388">
                  <c:v>9.136073107184429E-5</c:v>
                </c:pt>
                <c:pt idx="389">
                  <c:v>3.8311057769207634E-4</c:v>
                </c:pt>
                <c:pt idx="390">
                  <c:v>1.6060576228795387E-4</c:v>
                </c:pt>
                <c:pt idx="391">
                  <c:v>-8.6030744376209151E-5</c:v>
                </c:pt>
                <c:pt idx="392">
                  <c:v>6.6807116875197865E-4</c:v>
                </c:pt>
                <c:pt idx="393">
                  <c:v>-1.116804228711545E-3</c:v>
                </c:pt>
                <c:pt idx="394">
                  <c:v>-3.1197356783949229E-3</c:v>
                </c:pt>
                <c:pt idx="395">
                  <c:v>-2.2413500722682747E-3</c:v>
                </c:pt>
                <c:pt idx="396">
                  <c:v>-1.7724974145100352E-4</c:v>
                </c:pt>
                <c:pt idx="397">
                  <c:v>-1.2789131597747865E-3</c:v>
                </c:pt>
                <c:pt idx="398">
                  <c:v>-3.3752460592308942E-3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488E-4502-A303-63B1F47399B9}"/>
            </c:ext>
          </c:extLst>
        </c:ser>
        <c:ser>
          <c:idx val="4"/>
          <c:order val="4"/>
          <c:tx>
            <c:v>X comp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Deconvolution!$A$11:$A$409</c:f>
              <c:numCache>
                <c:formatCode>0</c:formatCode>
                <c:ptCount val="399"/>
                <c:pt idx="0">
                  <c:v>1000.927</c:v>
                </c:pt>
                <c:pt idx="1">
                  <c:v>1001.927</c:v>
                </c:pt>
                <c:pt idx="2">
                  <c:v>1002.927</c:v>
                </c:pt>
                <c:pt idx="3">
                  <c:v>1003.927</c:v>
                </c:pt>
                <c:pt idx="4">
                  <c:v>1004.927</c:v>
                </c:pt>
                <c:pt idx="5">
                  <c:v>1005.927</c:v>
                </c:pt>
                <c:pt idx="6">
                  <c:v>1006.927</c:v>
                </c:pt>
                <c:pt idx="7">
                  <c:v>1007.927</c:v>
                </c:pt>
                <c:pt idx="8">
                  <c:v>1008.927</c:v>
                </c:pt>
                <c:pt idx="9">
                  <c:v>1009.927</c:v>
                </c:pt>
                <c:pt idx="10">
                  <c:v>1010.927</c:v>
                </c:pt>
                <c:pt idx="11">
                  <c:v>1011.927</c:v>
                </c:pt>
                <c:pt idx="12">
                  <c:v>1012.927</c:v>
                </c:pt>
                <c:pt idx="13">
                  <c:v>1013.927</c:v>
                </c:pt>
                <c:pt idx="14">
                  <c:v>1014.927</c:v>
                </c:pt>
                <c:pt idx="15">
                  <c:v>1015.927</c:v>
                </c:pt>
                <c:pt idx="16">
                  <c:v>1016.927</c:v>
                </c:pt>
                <c:pt idx="17">
                  <c:v>1017.927</c:v>
                </c:pt>
                <c:pt idx="18">
                  <c:v>1018.927</c:v>
                </c:pt>
                <c:pt idx="19">
                  <c:v>1019.927</c:v>
                </c:pt>
                <c:pt idx="20">
                  <c:v>1020.927</c:v>
                </c:pt>
                <c:pt idx="21">
                  <c:v>1021.927</c:v>
                </c:pt>
                <c:pt idx="22">
                  <c:v>1022.927</c:v>
                </c:pt>
                <c:pt idx="23">
                  <c:v>1023.927</c:v>
                </c:pt>
                <c:pt idx="24">
                  <c:v>1024.9269999999999</c:v>
                </c:pt>
                <c:pt idx="25">
                  <c:v>1025.9269999999999</c:v>
                </c:pt>
                <c:pt idx="26">
                  <c:v>1026.9269999999999</c:v>
                </c:pt>
                <c:pt idx="27">
                  <c:v>1027.9269999999999</c:v>
                </c:pt>
                <c:pt idx="28">
                  <c:v>1028.9269999999999</c:v>
                </c:pt>
                <c:pt idx="29">
                  <c:v>1029.9269999999999</c:v>
                </c:pt>
                <c:pt idx="30">
                  <c:v>1030.9269999999999</c:v>
                </c:pt>
                <c:pt idx="31">
                  <c:v>1031.9269999999999</c:v>
                </c:pt>
                <c:pt idx="32">
                  <c:v>1032.9269999999999</c:v>
                </c:pt>
                <c:pt idx="33">
                  <c:v>1033.9269999999999</c:v>
                </c:pt>
                <c:pt idx="34">
                  <c:v>1034.9269999999999</c:v>
                </c:pt>
                <c:pt idx="35">
                  <c:v>1035.9269999999999</c:v>
                </c:pt>
                <c:pt idx="36">
                  <c:v>1036.9269999999999</c:v>
                </c:pt>
                <c:pt idx="37">
                  <c:v>1037.9269999999999</c:v>
                </c:pt>
                <c:pt idx="38">
                  <c:v>1038.9269999999999</c:v>
                </c:pt>
                <c:pt idx="39">
                  <c:v>1039.9269999999999</c:v>
                </c:pt>
                <c:pt idx="40">
                  <c:v>1040.9269999999999</c:v>
                </c:pt>
                <c:pt idx="41">
                  <c:v>1041.9269999999999</c:v>
                </c:pt>
                <c:pt idx="42">
                  <c:v>1042.9269999999999</c:v>
                </c:pt>
                <c:pt idx="43">
                  <c:v>1043.9269999999999</c:v>
                </c:pt>
                <c:pt idx="44">
                  <c:v>1044.9269999999999</c:v>
                </c:pt>
                <c:pt idx="45">
                  <c:v>1045.9269999999999</c:v>
                </c:pt>
                <c:pt idx="46">
                  <c:v>1046.9269999999999</c:v>
                </c:pt>
                <c:pt idx="47">
                  <c:v>1047.9269999999999</c:v>
                </c:pt>
                <c:pt idx="48">
                  <c:v>1048.9269999999999</c:v>
                </c:pt>
                <c:pt idx="49">
                  <c:v>1049.9269999999999</c:v>
                </c:pt>
                <c:pt idx="50">
                  <c:v>1050.9269999999999</c:v>
                </c:pt>
                <c:pt idx="51">
                  <c:v>1051.9269999999999</c:v>
                </c:pt>
                <c:pt idx="52">
                  <c:v>1052.9269999999999</c:v>
                </c:pt>
                <c:pt idx="53">
                  <c:v>1053.9269999999999</c:v>
                </c:pt>
                <c:pt idx="54">
                  <c:v>1054.9269999999999</c:v>
                </c:pt>
                <c:pt idx="55">
                  <c:v>1055.9269999999999</c:v>
                </c:pt>
                <c:pt idx="56">
                  <c:v>1056.9269999999999</c:v>
                </c:pt>
                <c:pt idx="57">
                  <c:v>1057.9269999999999</c:v>
                </c:pt>
                <c:pt idx="58">
                  <c:v>1058.9269999999999</c:v>
                </c:pt>
                <c:pt idx="59">
                  <c:v>1059.9269999999999</c:v>
                </c:pt>
                <c:pt idx="60">
                  <c:v>1060.9269999999999</c:v>
                </c:pt>
                <c:pt idx="61">
                  <c:v>1061.9269999999999</c:v>
                </c:pt>
                <c:pt idx="62">
                  <c:v>1062.9269999999999</c:v>
                </c:pt>
                <c:pt idx="63">
                  <c:v>1063.9269999999999</c:v>
                </c:pt>
                <c:pt idx="64">
                  <c:v>1064.9269999999999</c:v>
                </c:pt>
                <c:pt idx="65">
                  <c:v>1065.9269999999999</c:v>
                </c:pt>
                <c:pt idx="66">
                  <c:v>1066.9269999999999</c:v>
                </c:pt>
                <c:pt idx="67">
                  <c:v>1067.9269999999999</c:v>
                </c:pt>
                <c:pt idx="68">
                  <c:v>1068.9269999999999</c:v>
                </c:pt>
                <c:pt idx="69">
                  <c:v>1069.9269999999999</c:v>
                </c:pt>
                <c:pt idx="70">
                  <c:v>1070.9269999999999</c:v>
                </c:pt>
                <c:pt idx="71">
                  <c:v>1071.9269999999999</c:v>
                </c:pt>
                <c:pt idx="72">
                  <c:v>1072.9269999999999</c:v>
                </c:pt>
                <c:pt idx="73">
                  <c:v>1073.9269999999999</c:v>
                </c:pt>
                <c:pt idx="74">
                  <c:v>1074.9269999999999</c:v>
                </c:pt>
                <c:pt idx="75">
                  <c:v>1075.9269999999999</c:v>
                </c:pt>
                <c:pt idx="76">
                  <c:v>1076.9269999999999</c:v>
                </c:pt>
                <c:pt idx="77">
                  <c:v>1077.9269999999999</c:v>
                </c:pt>
                <c:pt idx="78">
                  <c:v>1078.9269999999999</c:v>
                </c:pt>
                <c:pt idx="79">
                  <c:v>1079.9269999999999</c:v>
                </c:pt>
                <c:pt idx="80">
                  <c:v>1080.9269999999999</c:v>
                </c:pt>
                <c:pt idx="81">
                  <c:v>1081.9269999999999</c:v>
                </c:pt>
                <c:pt idx="82">
                  <c:v>1082.9269999999999</c:v>
                </c:pt>
                <c:pt idx="83">
                  <c:v>1083.9269999999999</c:v>
                </c:pt>
                <c:pt idx="84">
                  <c:v>1084.9269999999999</c:v>
                </c:pt>
                <c:pt idx="85">
                  <c:v>1085.9269999999999</c:v>
                </c:pt>
                <c:pt idx="86">
                  <c:v>1086.9269999999999</c:v>
                </c:pt>
                <c:pt idx="87">
                  <c:v>1087.9269999999999</c:v>
                </c:pt>
                <c:pt idx="88">
                  <c:v>1088.9269999999999</c:v>
                </c:pt>
                <c:pt idx="89">
                  <c:v>1089.9269999999999</c:v>
                </c:pt>
                <c:pt idx="90">
                  <c:v>1090.9269999999999</c:v>
                </c:pt>
                <c:pt idx="91">
                  <c:v>1091.9269999999999</c:v>
                </c:pt>
                <c:pt idx="92">
                  <c:v>1092.9269999999999</c:v>
                </c:pt>
                <c:pt idx="93">
                  <c:v>1093.9269999999999</c:v>
                </c:pt>
                <c:pt idx="94">
                  <c:v>1094.9269999999999</c:v>
                </c:pt>
                <c:pt idx="95">
                  <c:v>1095.9269999999999</c:v>
                </c:pt>
                <c:pt idx="96">
                  <c:v>1096.9269999999999</c:v>
                </c:pt>
                <c:pt idx="97">
                  <c:v>1097.9269999999999</c:v>
                </c:pt>
                <c:pt idx="98">
                  <c:v>1098.9269999999999</c:v>
                </c:pt>
                <c:pt idx="99">
                  <c:v>1099.9269999999999</c:v>
                </c:pt>
                <c:pt idx="100">
                  <c:v>1100.9269999999999</c:v>
                </c:pt>
                <c:pt idx="101">
                  <c:v>1101.9269999999999</c:v>
                </c:pt>
                <c:pt idx="102">
                  <c:v>1102.9269999999999</c:v>
                </c:pt>
                <c:pt idx="103">
                  <c:v>1103.9269999999999</c:v>
                </c:pt>
                <c:pt idx="104">
                  <c:v>1104.9269999999999</c:v>
                </c:pt>
                <c:pt idx="105">
                  <c:v>1105.9269999999999</c:v>
                </c:pt>
                <c:pt idx="106">
                  <c:v>1106.9269999999999</c:v>
                </c:pt>
                <c:pt idx="107">
                  <c:v>1107.9269999999999</c:v>
                </c:pt>
                <c:pt idx="108">
                  <c:v>1108.9269999999999</c:v>
                </c:pt>
                <c:pt idx="109">
                  <c:v>1109.9269999999999</c:v>
                </c:pt>
                <c:pt idx="110">
                  <c:v>1110.9269999999999</c:v>
                </c:pt>
                <c:pt idx="111">
                  <c:v>1111.9269999999999</c:v>
                </c:pt>
                <c:pt idx="112">
                  <c:v>1112.9269999999999</c:v>
                </c:pt>
                <c:pt idx="113">
                  <c:v>1113.9269999999999</c:v>
                </c:pt>
                <c:pt idx="114">
                  <c:v>1114.9269999999999</c:v>
                </c:pt>
                <c:pt idx="115">
                  <c:v>1115.9269999999999</c:v>
                </c:pt>
                <c:pt idx="116">
                  <c:v>1116.9269999999999</c:v>
                </c:pt>
                <c:pt idx="117">
                  <c:v>1117.9269999999999</c:v>
                </c:pt>
                <c:pt idx="118">
                  <c:v>1118.9269999999999</c:v>
                </c:pt>
                <c:pt idx="119">
                  <c:v>1119.9269999999999</c:v>
                </c:pt>
                <c:pt idx="120">
                  <c:v>1120.9269999999999</c:v>
                </c:pt>
                <c:pt idx="121">
                  <c:v>1121.9269999999999</c:v>
                </c:pt>
                <c:pt idx="122">
                  <c:v>1122.9269999999999</c:v>
                </c:pt>
                <c:pt idx="123">
                  <c:v>1123.9269999999999</c:v>
                </c:pt>
                <c:pt idx="124">
                  <c:v>1124.9269999999999</c:v>
                </c:pt>
                <c:pt idx="125">
                  <c:v>1125.9269999999999</c:v>
                </c:pt>
                <c:pt idx="126">
                  <c:v>1126.9269999999999</c:v>
                </c:pt>
                <c:pt idx="127">
                  <c:v>1127.9269999999999</c:v>
                </c:pt>
                <c:pt idx="128">
                  <c:v>1128.9269999999999</c:v>
                </c:pt>
                <c:pt idx="129">
                  <c:v>1129.9269999999999</c:v>
                </c:pt>
                <c:pt idx="130">
                  <c:v>1130.9269999999999</c:v>
                </c:pt>
                <c:pt idx="131">
                  <c:v>1131.9269999999999</c:v>
                </c:pt>
                <c:pt idx="132">
                  <c:v>1132.9269999999999</c:v>
                </c:pt>
                <c:pt idx="133">
                  <c:v>1133.9269999999999</c:v>
                </c:pt>
                <c:pt idx="134">
                  <c:v>1134.9269999999999</c:v>
                </c:pt>
                <c:pt idx="135">
                  <c:v>1135.9269999999999</c:v>
                </c:pt>
                <c:pt idx="136">
                  <c:v>1136.9269999999999</c:v>
                </c:pt>
                <c:pt idx="137">
                  <c:v>1137.9269999999999</c:v>
                </c:pt>
                <c:pt idx="138">
                  <c:v>1138.9269999999999</c:v>
                </c:pt>
                <c:pt idx="139">
                  <c:v>1139.9269999999999</c:v>
                </c:pt>
                <c:pt idx="140">
                  <c:v>1140.9269999999999</c:v>
                </c:pt>
                <c:pt idx="141">
                  <c:v>1141.9269999999999</c:v>
                </c:pt>
                <c:pt idx="142">
                  <c:v>1142.9269999999999</c:v>
                </c:pt>
                <c:pt idx="143">
                  <c:v>1143.9269999999999</c:v>
                </c:pt>
                <c:pt idx="144">
                  <c:v>1144.9269999999999</c:v>
                </c:pt>
                <c:pt idx="145">
                  <c:v>1145.9269999999999</c:v>
                </c:pt>
                <c:pt idx="146">
                  <c:v>1146.9269999999999</c:v>
                </c:pt>
                <c:pt idx="147">
                  <c:v>1147.9269999999999</c:v>
                </c:pt>
                <c:pt idx="148">
                  <c:v>1148.9269999999999</c:v>
                </c:pt>
                <c:pt idx="149">
                  <c:v>1149.9269999999999</c:v>
                </c:pt>
                <c:pt idx="150">
                  <c:v>1150.9269999999999</c:v>
                </c:pt>
                <c:pt idx="151">
                  <c:v>1151.9269999999999</c:v>
                </c:pt>
                <c:pt idx="152">
                  <c:v>1152.9269999999999</c:v>
                </c:pt>
                <c:pt idx="153">
                  <c:v>1153.9269999999999</c:v>
                </c:pt>
                <c:pt idx="154">
                  <c:v>1154.9269999999999</c:v>
                </c:pt>
                <c:pt idx="155">
                  <c:v>1155.9269999999999</c:v>
                </c:pt>
                <c:pt idx="156">
                  <c:v>1156.9269999999999</c:v>
                </c:pt>
                <c:pt idx="157">
                  <c:v>1157.9269999999999</c:v>
                </c:pt>
                <c:pt idx="158">
                  <c:v>1158.9269999999999</c:v>
                </c:pt>
                <c:pt idx="159">
                  <c:v>1159.9269999999999</c:v>
                </c:pt>
                <c:pt idx="160">
                  <c:v>1160.9269999999999</c:v>
                </c:pt>
                <c:pt idx="161">
                  <c:v>1161.9269999999999</c:v>
                </c:pt>
                <c:pt idx="162">
                  <c:v>1162.9269999999999</c:v>
                </c:pt>
                <c:pt idx="163">
                  <c:v>1163.9269999999999</c:v>
                </c:pt>
                <c:pt idx="164">
                  <c:v>1164.9269999999999</c:v>
                </c:pt>
                <c:pt idx="165">
                  <c:v>1165.9269999999999</c:v>
                </c:pt>
                <c:pt idx="166">
                  <c:v>1166.9269999999999</c:v>
                </c:pt>
                <c:pt idx="167">
                  <c:v>1167.9269999999999</c:v>
                </c:pt>
                <c:pt idx="168">
                  <c:v>1168.9269999999999</c:v>
                </c:pt>
                <c:pt idx="169">
                  <c:v>1169.9269999999999</c:v>
                </c:pt>
                <c:pt idx="170">
                  <c:v>1170.9269999999999</c:v>
                </c:pt>
                <c:pt idx="171">
                  <c:v>1171.9269999999999</c:v>
                </c:pt>
                <c:pt idx="172">
                  <c:v>1172.9269999999999</c:v>
                </c:pt>
                <c:pt idx="173">
                  <c:v>1173.9269999999999</c:v>
                </c:pt>
                <c:pt idx="174">
                  <c:v>1174.9269999999999</c:v>
                </c:pt>
                <c:pt idx="175">
                  <c:v>1175.9269999999999</c:v>
                </c:pt>
                <c:pt idx="176">
                  <c:v>1176.9269999999999</c:v>
                </c:pt>
                <c:pt idx="177">
                  <c:v>1177.9269999999999</c:v>
                </c:pt>
                <c:pt idx="178">
                  <c:v>1178.9269999999999</c:v>
                </c:pt>
                <c:pt idx="179">
                  <c:v>1179.9269999999999</c:v>
                </c:pt>
                <c:pt idx="180">
                  <c:v>1180.9269999999999</c:v>
                </c:pt>
                <c:pt idx="181">
                  <c:v>1181.9269999999999</c:v>
                </c:pt>
                <c:pt idx="182">
                  <c:v>1182.9269999999999</c:v>
                </c:pt>
                <c:pt idx="183">
                  <c:v>1183.9269999999999</c:v>
                </c:pt>
                <c:pt idx="184">
                  <c:v>1184.9269999999999</c:v>
                </c:pt>
                <c:pt idx="185">
                  <c:v>1185.9269999999999</c:v>
                </c:pt>
                <c:pt idx="186">
                  <c:v>1186.9269999999999</c:v>
                </c:pt>
                <c:pt idx="187">
                  <c:v>1187.9269999999999</c:v>
                </c:pt>
                <c:pt idx="188">
                  <c:v>1188.9269999999999</c:v>
                </c:pt>
                <c:pt idx="189">
                  <c:v>1189.9269999999999</c:v>
                </c:pt>
                <c:pt idx="190">
                  <c:v>1190.9269999999999</c:v>
                </c:pt>
                <c:pt idx="191">
                  <c:v>1191.9269999999999</c:v>
                </c:pt>
                <c:pt idx="192">
                  <c:v>1192.9269999999999</c:v>
                </c:pt>
                <c:pt idx="193">
                  <c:v>1193.9269999999999</c:v>
                </c:pt>
                <c:pt idx="194">
                  <c:v>1194.9269999999999</c:v>
                </c:pt>
                <c:pt idx="195">
                  <c:v>1195.9269999999999</c:v>
                </c:pt>
                <c:pt idx="196">
                  <c:v>1196.9269999999999</c:v>
                </c:pt>
                <c:pt idx="197">
                  <c:v>1197.9269999999999</c:v>
                </c:pt>
                <c:pt idx="198">
                  <c:v>1198.9269999999999</c:v>
                </c:pt>
                <c:pt idx="199">
                  <c:v>1199.9269999999999</c:v>
                </c:pt>
                <c:pt idx="200">
                  <c:v>1200.9269999999999</c:v>
                </c:pt>
                <c:pt idx="201">
                  <c:v>1201.9269999999999</c:v>
                </c:pt>
                <c:pt idx="202">
                  <c:v>1202.9269999999999</c:v>
                </c:pt>
                <c:pt idx="203">
                  <c:v>1203.9269999999999</c:v>
                </c:pt>
                <c:pt idx="204">
                  <c:v>1204.9269999999999</c:v>
                </c:pt>
                <c:pt idx="205">
                  <c:v>1205.9269999999999</c:v>
                </c:pt>
                <c:pt idx="206">
                  <c:v>1206.9269999999999</c:v>
                </c:pt>
                <c:pt idx="207">
                  <c:v>1207.9269999999999</c:v>
                </c:pt>
                <c:pt idx="208">
                  <c:v>1208.9269999999999</c:v>
                </c:pt>
                <c:pt idx="209">
                  <c:v>1209.9269999999999</c:v>
                </c:pt>
                <c:pt idx="210">
                  <c:v>1210.9269999999999</c:v>
                </c:pt>
                <c:pt idx="211">
                  <c:v>1211.9269999999999</c:v>
                </c:pt>
                <c:pt idx="212">
                  <c:v>1212.9269999999999</c:v>
                </c:pt>
                <c:pt idx="213">
                  <c:v>1213.9269999999999</c:v>
                </c:pt>
                <c:pt idx="214">
                  <c:v>1214.9269999999999</c:v>
                </c:pt>
                <c:pt idx="215">
                  <c:v>1215.9269999999999</c:v>
                </c:pt>
                <c:pt idx="216">
                  <c:v>1216.9269999999999</c:v>
                </c:pt>
                <c:pt idx="217">
                  <c:v>1217.9269999999999</c:v>
                </c:pt>
                <c:pt idx="218">
                  <c:v>1218.9269999999999</c:v>
                </c:pt>
                <c:pt idx="219">
                  <c:v>1219.9269999999999</c:v>
                </c:pt>
                <c:pt idx="220">
                  <c:v>1220.9269999999999</c:v>
                </c:pt>
                <c:pt idx="221">
                  <c:v>1221.9269999999999</c:v>
                </c:pt>
                <c:pt idx="222">
                  <c:v>1222.9269999999999</c:v>
                </c:pt>
                <c:pt idx="223">
                  <c:v>1223.9269999999999</c:v>
                </c:pt>
                <c:pt idx="224">
                  <c:v>1224.9269999999999</c:v>
                </c:pt>
                <c:pt idx="225">
                  <c:v>1225.9269999999999</c:v>
                </c:pt>
                <c:pt idx="226">
                  <c:v>1226.9269999999999</c:v>
                </c:pt>
                <c:pt idx="227">
                  <c:v>1227.9269999999999</c:v>
                </c:pt>
                <c:pt idx="228">
                  <c:v>1228.9269999999999</c:v>
                </c:pt>
                <c:pt idx="229">
                  <c:v>1229.9269999999999</c:v>
                </c:pt>
                <c:pt idx="230">
                  <c:v>1230.9269999999999</c:v>
                </c:pt>
                <c:pt idx="231">
                  <c:v>1231.9269999999999</c:v>
                </c:pt>
                <c:pt idx="232">
                  <c:v>1232.9269999999999</c:v>
                </c:pt>
                <c:pt idx="233">
                  <c:v>1233.9269999999999</c:v>
                </c:pt>
                <c:pt idx="234">
                  <c:v>1234.9269999999999</c:v>
                </c:pt>
                <c:pt idx="235">
                  <c:v>1235.9269999999999</c:v>
                </c:pt>
                <c:pt idx="236">
                  <c:v>1236.9269999999999</c:v>
                </c:pt>
                <c:pt idx="237">
                  <c:v>1237.9269999999999</c:v>
                </c:pt>
                <c:pt idx="238">
                  <c:v>1238.9269999999999</c:v>
                </c:pt>
                <c:pt idx="239">
                  <c:v>1239.9269999999999</c:v>
                </c:pt>
                <c:pt idx="240">
                  <c:v>1240.9269999999999</c:v>
                </c:pt>
                <c:pt idx="241">
                  <c:v>1241.9269999999999</c:v>
                </c:pt>
                <c:pt idx="242">
                  <c:v>1242.9269999999999</c:v>
                </c:pt>
                <c:pt idx="243">
                  <c:v>1243.9269999999999</c:v>
                </c:pt>
                <c:pt idx="244">
                  <c:v>1244.9269999999999</c:v>
                </c:pt>
                <c:pt idx="245">
                  <c:v>1245.9269999999999</c:v>
                </c:pt>
                <c:pt idx="246">
                  <c:v>1246.9269999999999</c:v>
                </c:pt>
                <c:pt idx="247">
                  <c:v>1247.9269999999999</c:v>
                </c:pt>
                <c:pt idx="248">
                  <c:v>1248.9269999999999</c:v>
                </c:pt>
                <c:pt idx="249">
                  <c:v>1249.9269999999999</c:v>
                </c:pt>
                <c:pt idx="250">
                  <c:v>1250.9269999999999</c:v>
                </c:pt>
                <c:pt idx="251">
                  <c:v>1251.9269999999999</c:v>
                </c:pt>
                <c:pt idx="252">
                  <c:v>1252.9269999999999</c:v>
                </c:pt>
                <c:pt idx="253">
                  <c:v>1253.9269999999999</c:v>
                </c:pt>
                <c:pt idx="254">
                  <c:v>1254.9269999999999</c:v>
                </c:pt>
                <c:pt idx="255">
                  <c:v>1255.9269999999999</c:v>
                </c:pt>
                <c:pt idx="256">
                  <c:v>1256.9269999999999</c:v>
                </c:pt>
                <c:pt idx="257">
                  <c:v>1257.9269999999999</c:v>
                </c:pt>
                <c:pt idx="258">
                  <c:v>1258.9269999999999</c:v>
                </c:pt>
                <c:pt idx="259">
                  <c:v>1259.9269999999999</c:v>
                </c:pt>
                <c:pt idx="260">
                  <c:v>1260.9269999999999</c:v>
                </c:pt>
                <c:pt idx="261">
                  <c:v>1261.9269999999999</c:v>
                </c:pt>
                <c:pt idx="262">
                  <c:v>1262.9269999999999</c:v>
                </c:pt>
                <c:pt idx="263">
                  <c:v>1263.9269999999999</c:v>
                </c:pt>
                <c:pt idx="264">
                  <c:v>1264.9269999999999</c:v>
                </c:pt>
                <c:pt idx="265">
                  <c:v>1265.9269999999999</c:v>
                </c:pt>
                <c:pt idx="266">
                  <c:v>1266.9269999999999</c:v>
                </c:pt>
                <c:pt idx="267">
                  <c:v>1267.9269999999999</c:v>
                </c:pt>
                <c:pt idx="268">
                  <c:v>1268.9269999999999</c:v>
                </c:pt>
                <c:pt idx="269">
                  <c:v>1269.9269999999999</c:v>
                </c:pt>
                <c:pt idx="270">
                  <c:v>1270.9269999999999</c:v>
                </c:pt>
                <c:pt idx="271">
                  <c:v>1271.9269999999999</c:v>
                </c:pt>
                <c:pt idx="272">
                  <c:v>1272.9269999999999</c:v>
                </c:pt>
                <c:pt idx="273">
                  <c:v>1273.9269999999999</c:v>
                </c:pt>
                <c:pt idx="274">
                  <c:v>1274.9269999999999</c:v>
                </c:pt>
                <c:pt idx="275">
                  <c:v>1275.9269999999999</c:v>
                </c:pt>
                <c:pt idx="276">
                  <c:v>1276.9269999999999</c:v>
                </c:pt>
                <c:pt idx="277">
                  <c:v>1277.9269999999999</c:v>
                </c:pt>
                <c:pt idx="278">
                  <c:v>1278.9269999999999</c:v>
                </c:pt>
                <c:pt idx="279">
                  <c:v>1279.9269999999999</c:v>
                </c:pt>
                <c:pt idx="280">
                  <c:v>1280.9269999999999</c:v>
                </c:pt>
                <c:pt idx="281">
                  <c:v>1281.9269999999999</c:v>
                </c:pt>
                <c:pt idx="282">
                  <c:v>1282.9269999999999</c:v>
                </c:pt>
                <c:pt idx="283">
                  <c:v>1283.9269999999999</c:v>
                </c:pt>
                <c:pt idx="284">
                  <c:v>1284.9269999999999</c:v>
                </c:pt>
                <c:pt idx="285">
                  <c:v>1285.9269999999999</c:v>
                </c:pt>
                <c:pt idx="286">
                  <c:v>1286.9269999999999</c:v>
                </c:pt>
                <c:pt idx="287">
                  <c:v>1287.9269999999999</c:v>
                </c:pt>
                <c:pt idx="288">
                  <c:v>1288.9269999999999</c:v>
                </c:pt>
                <c:pt idx="289">
                  <c:v>1289.9269999999999</c:v>
                </c:pt>
                <c:pt idx="290">
                  <c:v>1290.9269999999999</c:v>
                </c:pt>
                <c:pt idx="291">
                  <c:v>1291.9269999999999</c:v>
                </c:pt>
                <c:pt idx="292">
                  <c:v>1292.9269999999999</c:v>
                </c:pt>
                <c:pt idx="293">
                  <c:v>1293.9269999999999</c:v>
                </c:pt>
                <c:pt idx="294">
                  <c:v>1294.9269999999999</c:v>
                </c:pt>
                <c:pt idx="295">
                  <c:v>1295.9269999999999</c:v>
                </c:pt>
                <c:pt idx="296">
                  <c:v>1296.9269999999999</c:v>
                </c:pt>
                <c:pt idx="297">
                  <c:v>1297.9269999999999</c:v>
                </c:pt>
                <c:pt idx="298">
                  <c:v>1298.9269999999999</c:v>
                </c:pt>
                <c:pt idx="299">
                  <c:v>1299.9269999999999</c:v>
                </c:pt>
                <c:pt idx="300">
                  <c:v>1300.9269999999999</c:v>
                </c:pt>
                <c:pt idx="301">
                  <c:v>1301.9269999999999</c:v>
                </c:pt>
                <c:pt idx="302">
                  <c:v>1302.9269999999999</c:v>
                </c:pt>
                <c:pt idx="303">
                  <c:v>1303.9269999999999</c:v>
                </c:pt>
                <c:pt idx="304">
                  <c:v>1304.9269999999999</c:v>
                </c:pt>
                <c:pt idx="305">
                  <c:v>1305.9269999999999</c:v>
                </c:pt>
                <c:pt idx="306">
                  <c:v>1306.9269999999999</c:v>
                </c:pt>
                <c:pt idx="307">
                  <c:v>1307.9269999999999</c:v>
                </c:pt>
                <c:pt idx="308">
                  <c:v>1308.9269999999999</c:v>
                </c:pt>
                <c:pt idx="309">
                  <c:v>1309.9269999999999</c:v>
                </c:pt>
                <c:pt idx="310">
                  <c:v>1310.9269999999999</c:v>
                </c:pt>
                <c:pt idx="311">
                  <c:v>1311.9269999999999</c:v>
                </c:pt>
                <c:pt idx="312">
                  <c:v>1312.9269999999999</c:v>
                </c:pt>
                <c:pt idx="313">
                  <c:v>1313.9269999999999</c:v>
                </c:pt>
                <c:pt idx="314">
                  <c:v>1314.9269999999999</c:v>
                </c:pt>
                <c:pt idx="315">
                  <c:v>1315.9269999999999</c:v>
                </c:pt>
                <c:pt idx="316">
                  <c:v>1316.9269999999999</c:v>
                </c:pt>
                <c:pt idx="317">
                  <c:v>1317.9269999999999</c:v>
                </c:pt>
                <c:pt idx="318">
                  <c:v>1318.9269999999999</c:v>
                </c:pt>
                <c:pt idx="319">
                  <c:v>1319.9269999999999</c:v>
                </c:pt>
                <c:pt idx="320">
                  <c:v>1320.9269999999999</c:v>
                </c:pt>
                <c:pt idx="321">
                  <c:v>1321.9269999999999</c:v>
                </c:pt>
                <c:pt idx="322">
                  <c:v>1322.9269999999999</c:v>
                </c:pt>
                <c:pt idx="323">
                  <c:v>1323.9269999999999</c:v>
                </c:pt>
                <c:pt idx="324">
                  <c:v>1324.9269999999999</c:v>
                </c:pt>
                <c:pt idx="325">
                  <c:v>1325.9269999999999</c:v>
                </c:pt>
                <c:pt idx="326">
                  <c:v>1326.9269999999999</c:v>
                </c:pt>
                <c:pt idx="327">
                  <c:v>1327.9269999999999</c:v>
                </c:pt>
                <c:pt idx="328">
                  <c:v>1328.9269999999999</c:v>
                </c:pt>
                <c:pt idx="329">
                  <c:v>1329.9269999999999</c:v>
                </c:pt>
                <c:pt idx="330">
                  <c:v>1330.9269999999999</c:v>
                </c:pt>
                <c:pt idx="331">
                  <c:v>1331.9269999999999</c:v>
                </c:pt>
                <c:pt idx="332">
                  <c:v>1332.9269999999999</c:v>
                </c:pt>
                <c:pt idx="333">
                  <c:v>1333.9269999999999</c:v>
                </c:pt>
                <c:pt idx="334">
                  <c:v>1334.9269999999999</c:v>
                </c:pt>
                <c:pt idx="335">
                  <c:v>1335.9269999999999</c:v>
                </c:pt>
                <c:pt idx="336">
                  <c:v>1336.9269999999999</c:v>
                </c:pt>
                <c:pt idx="337">
                  <c:v>1337.9269999999999</c:v>
                </c:pt>
                <c:pt idx="338">
                  <c:v>1338.9269999999999</c:v>
                </c:pt>
                <c:pt idx="339">
                  <c:v>1339.9269999999999</c:v>
                </c:pt>
                <c:pt idx="340">
                  <c:v>1340.9269999999999</c:v>
                </c:pt>
                <c:pt idx="341">
                  <c:v>1341.9269999999999</c:v>
                </c:pt>
                <c:pt idx="342">
                  <c:v>1342.9269999999999</c:v>
                </c:pt>
                <c:pt idx="343">
                  <c:v>1343.9269999999999</c:v>
                </c:pt>
                <c:pt idx="344">
                  <c:v>1344.9269999999999</c:v>
                </c:pt>
                <c:pt idx="345">
                  <c:v>1345.9269999999999</c:v>
                </c:pt>
                <c:pt idx="346">
                  <c:v>1346.9269999999999</c:v>
                </c:pt>
                <c:pt idx="347">
                  <c:v>1347.9269999999999</c:v>
                </c:pt>
                <c:pt idx="348">
                  <c:v>1348.9269999999999</c:v>
                </c:pt>
                <c:pt idx="349">
                  <c:v>1349.9269999999999</c:v>
                </c:pt>
                <c:pt idx="350">
                  <c:v>1350.9269999999999</c:v>
                </c:pt>
                <c:pt idx="351">
                  <c:v>1351.9269999999999</c:v>
                </c:pt>
                <c:pt idx="352">
                  <c:v>1352.9269999999999</c:v>
                </c:pt>
                <c:pt idx="353">
                  <c:v>1353.9269999999999</c:v>
                </c:pt>
                <c:pt idx="354">
                  <c:v>1354.9269999999999</c:v>
                </c:pt>
                <c:pt idx="355">
                  <c:v>1355.9269999999999</c:v>
                </c:pt>
                <c:pt idx="356">
                  <c:v>1356.9269999999999</c:v>
                </c:pt>
                <c:pt idx="357">
                  <c:v>1357.9269999999999</c:v>
                </c:pt>
                <c:pt idx="358">
                  <c:v>1358.9269999999999</c:v>
                </c:pt>
                <c:pt idx="359">
                  <c:v>1359.9269999999999</c:v>
                </c:pt>
                <c:pt idx="360">
                  <c:v>1360.9269999999999</c:v>
                </c:pt>
                <c:pt idx="361">
                  <c:v>1361.9269999999999</c:v>
                </c:pt>
                <c:pt idx="362">
                  <c:v>1362.9269999999999</c:v>
                </c:pt>
                <c:pt idx="363">
                  <c:v>1363.9269999999999</c:v>
                </c:pt>
                <c:pt idx="364">
                  <c:v>1364.9269999999999</c:v>
                </c:pt>
                <c:pt idx="365">
                  <c:v>1365.9269999999999</c:v>
                </c:pt>
                <c:pt idx="366">
                  <c:v>1366.9269999999999</c:v>
                </c:pt>
                <c:pt idx="367">
                  <c:v>1367.9269999999999</c:v>
                </c:pt>
                <c:pt idx="368">
                  <c:v>1368.9269999999999</c:v>
                </c:pt>
                <c:pt idx="369">
                  <c:v>1369.9269999999999</c:v>
                </c:pt>
                <c:pt idx="370">
                  <c:v>1370.9269999999999</c:v>
                </c:pt>
                <c:pt idx="371">
                  <c:v>1371.9269999999999</c:v>
                </c:pt>
                <c:pt idx="372">
                  <c:v>1372.9269999999999</c:v>
                </c:pt>
                <c:pt idx="373">
                  <c:v>1373.9269999999999</c:v>
                </c:pt>
                <c:pt idx="374">
                  <c:v>1374.9269999999999</c:v>
                </c:pt>
                <c:pt idx="375">
                  <c:v>1375.9269999999999</c:v>
                </c:pt>
                <c:pt idx="376">
                  <c:v>1376.9269999999999</c:v>
                </c:pt>
                <c:pt idx="377">
                  <c:v>1377.9269999999999</c:v>
                </c:pt>
                <c:pt idx="378">
                  <c:v>1378.9269999999999</c:v>
                </c:pt>
                <c:pt idx="379">
                  <c:v>1379.9269999999999</c:v>
                </c:pt>
                <c:pt idx="380">
                  <c:v>1380.9269999999999</c:v>
                </c:pt>
                <c:pt idx="381">
                  <c:v>1381.9269999999999</c:v>
                </c:pt>
                <c:pt idx="382">
                  <c:v>1382.9269999999999</c:v>
                </c:pt>
                <c:pt idx="383">
                  <c:v>1383.9269999999999</c:v>
                </c:pt>
                <c:pt idx="384">
                  <c:v>1384.9269999999999</c:v>
                </c:pt>
                <c:pt idx="385">
                  <c:v>1385.9269999999999</c:v>
                </c:pt>
                <c:pt idx="386">
                  <c:v>1386.9269999999999</c:v>
                </c:pt>
                <c:pt idx="387">
                  <c:v>1387.9269999999999</c:v>
                </c:pt>
                <c:pt idx="388">
                  <c:v>1388.9269999999999</c:v>
                </c:pt>
                <c:pt idx="389">
                  <c:v>1389.9269999999999</c:v>
                </c:pt>
                <c:pt idx="390">
                  <c:v>1390.9269999999999</c:v>
                </c:pt>
                <c:pt idx="391">
                  <c:v>1391.9269999999999</c:v>
                </c:pt>
                <c:pt idx="392">
                  <c:v>1392.9269999999999</c:v>
                </c:pt>
                <c:pt idx="393">
                  <c:v>1393.9269999999999</c:v>
                </c:pt>
                <c:pt idx="394">
                  <c:v>1394.9269999999999</c:v>
                </c:pt>
                <c:pt idx="395">
                  <c:v>1395.9269999999999</c:v>
                </c:pt>
                <c:pt idx="396">
                  <c:v>1396.9269999999999</c:v>
                </c:pt>
                <c:pt idx="397">
                  <c:v>1397.9269999999999</c:v>
                </c:pt>
                <c:pt idx="398">
                  <c:v>1398.9269999999999</c:v>
                </c:pt>
              </c:numCache>
            </c:numRef>
          </c:xVal>
          <c:yVal>
            <c:numRef>
              <c:f>Deconvolution!$N$11:$N$409</c:f>
              <c:numCache>
                <c:formatCode>General</c:formatCode>
                <c:ptCount val="399"/>
                <c:pt idx="0">
                  <c:v>5.7687034510714108E-2</c:v>
                </c:pt>
                <c:pt idx="1">
                  <c:v>5.5554104416831937E-2</c:v>
                </c:pt>
                <c:pt idx="2">
                  <c:v>5.4941171813746296E-2</c:v>
                </c:pt>
                <c:pt idx="3">
                  <c:v>5.5239299133554194E-2</c:v>
                </c:pt>
                <c:pt idx="4">
                  <c:v>5.4896703059682854E-2</c:v>
                </c:pt>
                <c:pt idx="5">
                  <c:v>5.5825854037093357E-2</c:v>
                </c:pt>
                <c:pt idx="6">
                  <c:v>5.4553653401030952E-2</c:v>
                </c:pt>
                <c:pt idx="7">
                  <c:v>5.4942741914909783E-2</c:v>
                </c:pt>
                <c:pt idx="8">
                  <c:v>5.4733115964016713E-2</c:v>
                </c:pt>
                <c:pt idx="9">
                  <c:v>5.2485463811789611E-2</c:v>
                </c:pt>
                <c:pt idx="10">
                  <c:v>5.2540644144901692E-2</c:v>
                </c:pt>
                <c:pt idx="11">
                  <c:v>5.3071582576116702E-2</c:v>
                </c:pt>
                <c:pt idx="12">
                  <c:v>5.4982674821167622E-2</c:v>
                </c:pt>
                <c:pt idx="13">
                  <c:v>5.4306536923467673E-2</c:v>
                </c:pt>
                <c:pt idx="14">
                  <c:v>5.6379227469377659E-2</c:v>
                </c:pt>
                <c:pt idx="15">
                  <c:v>5.8053234438743093E-2</c:v>
                </c:pt>
                <c:pt idx="16">
                  <c:v>6.0160659111502951E-2</c:v>
                </c:pt>
                <c:pt idx="17">
                  <c:v>5.9558228740644141E-2</c:v>
                </c:pt>
                <c:pt idx="18">
                  <c:v>6.0691457978170091E-2</c:v>
                </c:pt>
                <c:pt idx="19">
                  <c:v>6.2876061845899237E-2</c:v>
                </c:pt>
                <c:pt idx="20">
                  <c:v>6.4593229151691883E-2</c:v>
                </c:pt>
                <c:pt idx="21">
                  <c:v>6.5814296826530297E-2</c:v>
                </c:pt>
                <c:pt idx="22">
                  <c:v>6.7754174259578345E-2</c:v>
                </c:pt>
                <c:pt idx="23">
                  <c:v>6.9816606811220261E-2</c:v>
                </c:pt>
                <c:pt idx="24">
                  <c:v>6.9621233889777895E-2</c:v>
                </c:pt>
                <c:pt idx="25">
                  <c:v>7.1483844900014248E-2</c:v>
                </c:pt>
                <c:pt idx="26">
                  <c:v>7.4039760247337924E-2</c:v>
                </c:pt>
                <c:pt idx="27">
                  <c:v>7.374255754265964E-2</c:v>
                </c:pt>
                <c:pt idx="28">
                  <c:v>7.6825730306248396E-2</c:v>
                </c:pt>
                <c:pt idx="29">
                  <c:v>7.7961872953711028E-2</c:v>
                </c:pt>
                <c:pt idx="30">
                  <c:v>7.8770858855409867E-2</c:v>
                </c:pt>
                <c:pt idx="31">
                  <c:v>8.2471116267383238E-2</c:v>
                </c:pt>
                <c:pt idx="32">
                  <c:v>8.2935325399150356E-2</c:v>
                </c:pt>
                <c:pt idx="33">
                  <c:v>8.3372040314988086E-2</c:v>
                </c:pt>
                <c:pt idx="34">
                  <c:v>8.5808069715695823E-2</c:v>
                </c:pt>
                <c:pt idx="35">
                  <c:v>8.6463761407133563E-2</c:v>
                </c:pt>
                <c:pt idx="36">
                  <c:v>8.8916765345975354E-2</c:v>
                </c:pt>
                <c:pt idx="37">
                  <c:v>9.0020930266408464E-2</c:v>
                </c:pt>
                <c:pt idx="38">
                  <c:v>9.0388264156388842E-2</c:v>
                </c:pt>
                <c:pt idx="39">
                  <c:v>9.0958699354649619E-2</c:v>
                </c:pt>
                <c:pt idx="40">
                  <c:v>9.2252253366535364E-2</c:v>
                </c:pt>
                <c:pt idx="41">
                  <c:v>9.398674412183175E-2</c:v>
                </c:pt>
                <c:pt idx="42">
                  <c:v>9.2661229828484945E-2</c:v>
                </c:pt>
                <c:pt idx="43">
                  <c:v>9.1707096797006615E-2</c:v>
                </c:pt>
                <c:pt idx="44">
                  <c:v>9.4487955304351542E-2</c:v>
                </c:pt>
                <c:pt idx="45">
                  <c:v>9.530882163818738E-2</c:v>
                </c:pt>
                <c:pt idx="46">
                  <c:v>9.4846862984754587E-2</c:v>
                </c:pt>
                <c:pt idx="47">
                  <c:v>9.4633887484712756E-2</c:v>
                </c:pt>
                <c:pt idx="48">
                  <c:v>9.4231296100827991E-2</c:v>
                </c:pt>
                <c:pt idx="49">
                  <c:v>9.4627711753469734E-2</c:v>
                </c:pt>
                <c:pt idx="50">
                  <c:v>9.3944700301787434E-2</c:v>
                </c:pt>
                <c:pt idx="51">
                  <c:v>9.2254608518280587E-2</c:v>
                </c:pt>
                <c:pt idx="52">
                  <c:v>9.2730802755595587E-2</c:v>
                </c:pt>
                <c:pt idx="53">
                  <c:v>9.1669239913398259E-2</c:v>
                </c:pt>
                <c:pt idx="54">
                  <c:v>8.9746302127347313E-2</c:v>
                </c:pt>
                <c:pt idx="55">
                  <c:v>8.7304393570060757E-2</c:v>
                </c:pt>
                <c:pt idx="56">
                  <c:v>8.4032878449128337E-2</c:v>
                </c:pt>
                <c:pt idx="57">
                  <c:v>7.8335295347092021E-2</c:v>
                </c:pt>
                <c:pt idx="58">
                  <c:v>7.2716217303229719E-2</c:v>
                </c:pt>
                <c:pt idx="59">
                  <c:v>6.7908689659633259E-2</c:v>
                </c:pt>
                <c:pt idx="60">
                  <c:v>6.5294139756637851E-2</c:v>
                </c:pt>
                <c:pt idx="61">
                  <c:v>6.3188442195157818E-2</c:v>
                </c:pt>
                <c:pt idx="62">
                  <c:v>5.9730364164867003E-2</c:v>
                </c:pt>
                <c:pt idx="63">
                  <c:v>5.757775546973589E-2</c:v>
                </c:pt>
                <c:pt idx="64">
                  <c:v>5.5272742288336313E-2</c:v>
                </c:pt>
                <c:pt idx="65">
                  <c:v>5.4850105946264459E-2</c:v>
                </c:pt>
                <c:pt idx="66">
                  <c:v>5.2643503216678121E-2</c:v>
                </c:pt>
                <c:pt idx="67">
                  <c:v>5.0790853626045622E-2</c:v>
                </c:pt>
                <c:pt idx="68">
                  <c:v>4.9367923278289136E-2</c:v>
                </c:pt>
                <c:pt idx="69">
                  <c:v>4.9960898151030088E-2</c:v>
                </c:pt>
                <c:pt idx="70">
                  <c:v>4.7901431346030303E-2</c:v>
                </c:pt>
                <c:pt idx="71">
                  <c:v>4.7656774693623144E-2</c:v>
                </c:pt>
                <c:pt idx="72">
                  <c:v>4.6008063798558228E-2</c:v>
                </c:pt>
                <c:pt idx="73">
                  <c:v>4.59943515817305E-2</c:v>
                </c:pt>
                <c:pt idx="74">
                  <c:v>4.3710377755921556E-2</c:v>
                </c:pt>
                <c:pt idx="75">
                  <c:v>4.465564843861046E-2</c:v>
                </c:pt>
                <c:pt idx="76">
                  <c:v>4.3909798049252005E-2</c:v>
                </c:pt>
                <c:pt idx="77">
                  <c:v>4.4118848296385127E-2</c:v>
                </c:pt>
                <c:pt idx="78">
                  <c:v>4.2774335778960219E-2</c:v>
                </c:pt>
                <c:pt idx="79">
                  <c:v>4.2762751921487437E-2</c:v>
                </c:pt>
                <c:pt idx="80">
                  <c:v>4.1902947078797284E-2</c:v>
                </c:pt>
                <c:pt idx="81">
                  <c:v>4.1376945743462991E-2</c:v>
                </c:pt>
                <c:pt idx="82">
                  <c:v>4.2011039821118645E-2</c:v>
                </c:pt>
                <c:pt idx="83">
                  <c:v>4.2653071632434113E-2</c:v>
                </c:pt>
                <c:pt idx="84">
                  <c:v>4.1912751488284793E-2</c:v>
                </c:pt>
                <c:pt idx="85">
                  <c:v>4.2304927867785141E-2</c:v>
                </c:pt>
                <c:pt idx="86">
                  <c:v>4.3757777365490171E-2</c:v>
                </c:pt>
                <c:pt idx="87">
                  <c:v>4.414252193281671E-2</c:v>
                </c:pt>
                <c:pt idx="88">
                  <c:v>4.6310726966171722E-2</c:v>
                </c:pt>
                <c:pt idx="89">
                  <c:v>4.8975572443103951E-2</c:v>
                </c:pt>
                <c:pt idx="90">
                  <c:v>4.989333146429499E-2</c:v>
                </c:pt>
                <c:pt idx="91">
                  <c:v>5.0114872738462019E-2</c:v>
                </c:pt>
                <c:pt idx="92">
                  <c:v>5.154178067583267E-2</c:v>
                </c:pt>
                <c:pt idx="93">
                  <c:v>5.3839396936195404E-2</c:v>
                </c:pt>
                <c:pt idx="94">
                  <c:v>5.3748575306672326E-2</c:v>
                </c:pt>
                <c:pt idx="95">
                  <c:v>5.4629367168247657E-2</c:v>
                </c:pt>
                <c:pt idx="96">
                  <c:v>5.4207969461538101E-2</c:v>
                </c:pt>
                <c:pt idx="97">
                  <c:v>5.4725160784788424E-2</c:v>
                </c:pt>
                <c:pt idx="98">
                  <c:v>5.6750190037602531E-2</c:v>
                </c:pt>
                <c:pt idx="99">
                  <c:v>5.5903765945938932E-2</c:v>
                </c:pt>
                <c:pt idx="100">
                  <c:v>5.6834905718156532E-2</c:v>
                </c:pt>
                <c:pt idx="101">
                  <c:v>5.4746828180844441E-2</c:v>
                </c:pt>
                <c:pt idx="102">
                  <c:v>5.4792692580386541E-2</c:v>
                </c:pt>
                <c:pt idx="103">
                  <c:v>5.4561573689122282E-2</c:v>
                </c:pt>
                <c:pt idx="104">
                  <c:v>5.4507946011605204E-2</c:v>
                </c:pt>
                <c:pt idx="105">
                  <c:v>5.4566981815352043E-2</c:v>
                </c:pt>
                <c:pt idx="106">
                  <c:v>5.4097591349745455E-2</c:v>
                </c:pt>
                <c:pt idx="107">
                  <c:v>5.270646427333367E-2</c:v>
                </c:pt>
                <c:pt idx="108">
                  <c:v>5.1666830510719609E-2</c:v>
                </c:pt>
                <c:pt idx="109">
                  <c:v>5.3185257900352653E-2</c:v>
                </c:pt>
                <c:pt idx="110">
                  <c:v>5.6093713295583054E-2</c:v>
                </c:pt>
                <c:pt idx="111">
                  <c:v>5.3242217681450023E-2</c:v>
                </c:pt>
                <c:pt idx="112">
                  <c:v>5.3446592516229664E-2</c:v>
                </c:pt>
                <c:pt idx="113">
                  <c:v>5.4146037693423049E-2</c:v>
                </c:pt>
                <c:pt idx="114">
                  <c:v>5.4241761527689877E-2</c:v>
                </c:pt>
                <c:pt idx="115">
                  <c:v>5.3663702616001986E-2</c:v>
                </c:pt>
                <c:pt idx="116">
                  <c:v>5.368891146246009E-2</c:v>
                </c:pt>
                <c:pt idx="117">
                  <c:v>5.4179044708993103E-2</c:v>
                </c:pt>
                <c:pt idx="118">
                  <c:v>5.5363738373544226E-2</c:v>
                </c:pt>
                <c:pt idx="119">
                  <c:v>5.5271870009912162E-2</c:v>
                </c:pt>
                <c:pt idx="120">
                  <c:v>5.5927457027939005E-2</c:v>
                </c:pt>
                <c:pt idx="121">
                  <c:v>5.3438393099042608E-2</c:v>
                </c:pt>
                <c:pt idx="122">
                  <c:v>5.4400934894529789E-2</c:v>
                </c:pt>
                <c:pt idx="123">
                  <c:v>5.5931905647902201E-2</c:v>
                </c:pt>
                <c:pt idx="124">
                  <c:v>5.5634790171066331E-2</c:v>
                </c:pt>
                <c:pt idx="125">
                  <c:v>5.4257357865913784E-2</c:v>
                </c:pt>
                <c:pt idx="126">
                  <c:v>5.6835865224423091E-2</c:v>
                </c:pt>
                <c:pt idx="127">
                  <c:v>5.5409201525011213E-2</c:v>
                </c:pt>
                <c:pt idx="128">
                  <c:v>5.6390846217987407E-2</c:v>
                </c:pt>
                <c:pt idx="129">
                  <c:v>5.588501195981959E-2</c:v>
                </c:pt>
                <c:pt idx="130">
                  <c:v>5.6196363020537675E-2</c:v>
                </c:pt>
                <c:pt idx="131">
                  <c:v>5.5963342562308761E-2</c:v>
                </c:pt>
                <c:pt idx="132">
                  <c:v>5.5275830153957824E-2</c:v>
                </c:pt>
                <c:pt idx="133">
                  <c:v>5.4428411664890694E-2</c:v>
                </c:pt>
                <c:pt idx="134">
                  <c:v>5.8210174772817161E-2</c:v>
                </c:pt>
                <c:pt idx="135">
                  <c:v>5.6983943209707746E-2</c:v>
                </c:pt>
                <c:pt idx="136">
                  <c:v>5.6302275066798649E-2</c:v>
                </c:pt>
                <c:pt idx="137">
                  <c:v>5.4796478268747374E-2</c:v>
                </c:pt>
                <c:pt idx="138">
                  <c:v>5.4621795791525991E-2</c:v>
                </c:pt>
                <c:pt idx="139">
                  <c:v>5.5248859305082942E-2</c:v>
                </c:pt>
                <c:pt idx="140">
                  <c:v>5.4232114128318722E-2</c:v>
                </c:pt>
                <c:pt idx="141">
                  <c:v>5.4265749184354159E-2</c:v>
                </c:pt>
                <c:pt idx="142">
                  <c:v>5.5829692062159646E-2</c:v>
                </c:pt>
                <c:pt idx="143">
                  <c:v>5.49597687897493E-2</c:v>
                </c:pt>
                <c:pt idx="144">
                  <c:v>5.2636420315873983E-2</c:v>
                </c:pt>
                <c:pt idx="145">
                  <c:v>5.4528810911510996E-2</c:v>
                </c:pt>
                <c:pt idx="146">
                  <c:v>5.4079099047153349E-2</c:v>
                </c:pt>
                <c:pt idx="147">
                  <c:v>5.483759747366207E-2</c:v>
                </c:pt>
                <c:pt idx="148">
                  <c:v>5.5811286987409968E-2</c:v>
                </c:pt>
                <c:pt idx="149">
                  <c:v>5.4608292921520057E-2</c:v>
                </c:pt>
                <c:pt idx="150">
                  <c:v>5.4334135812807959E-2</c:v>
                </c:pt>
                <c:pt idx="151">
                  <c:v>5.4092863600686526E-2</c:v>
                </c:pt>
                <c:pt idx="152">
                  <c:v>5.5458049116763927E-2</c:v>
                </c:pt>
                <c:pt idx="153">
                  <c:v>5.5805809078906275E-2</c:v>
                </c:pt>
                <c:pt idx="154">
                  <c:v>5.4503514837210484E-2</c:v>
                </c:pt>
                <c:pt idx="155">
                  <c:v>5.4298529407533928E-2</c:v>
                </c:pt>
                <c:pt idx="156">
                  <c:v>5.5470906500735981E-2</c:v>
                </c:pt>
                <c:pt idx="157">
                  <c:v>5.4434901416366407E-2</c:v>
                </c:pt>
                <c:pt idx="158">
                  <c:v>5.4777253252278987E-2</c:v>
                </c:pt>
                <c:pt idx="159">
                  <c:v>5.5179425942520156E-2</c:v>
                </c:pt>
                <c:pt idx="160">
                  <c:v>5.5196854065434779E-2</c:v>
                </c:pt>
                <c:pt idx="161">
                  <c:v>5.4292563023112715E-2</c:v>
                </c:pt>
                <c:pt idx="162">
                  <c:v>5.3501458829109061E-2</c:v>
                </c:pt>
                <c:pt idx="163">
                  <c:v>5.3988451873315101E-2</c:v>
                </c:pt>
                <c:pt idx="164">
                  <c:v>5.2936693440605288E-2</c:v>
                </c:pt>
                <c:pt idx="165">
                  <c:v>5.3895868241375239E-2</c:v>
                </c:pt>
                <c:pt idx="166">
                  <c:v>5.5017251937901156E-2</c:v>
                </c:pt>
                <c:pt idx="167">
                  <c:v>5.3800493318478068E-2</c:v>
                </c:pt>
                <c:pt idx="168">
                  <c:v>5.4509987143117722E-2</c:v>
                </c:pt>
                <c:pt idx="169">
                  <c:v>5.5225813709116743E-2</c:v>
                </c:pt>
                <c:pt idx="170">
                  <c:v>5.4378988369378038E-2</c:v>
                </c:pt>
                <c:pt idx="171">
                  <c:v>5.5303306924318729E-2</c:v>
                </c:pt>
                <c:pt idx="172">
                  <c:v>5.5855825523747349E-2</c:v>
                </c:pt>
                <c:pt idx="173">
                  <c:v>5.6028170294792005E-2</c:v>
                </c:pt>
                <c:pt idx="174">
                  <c:v>5.5688941215637902E-2</c:v>
                </c:pt>
                <c:pt idx="175">
                  <c:v>5.6343464053987276E-2</c:v>
                </c:pt>
                <c:pt idx="176">
                  <c:v>5.6834958054861974E-2</c:v>
                </c:pt>
                <c:pt idx="177">
                  <c:v>5.7256303424866081E-2</c:v>
                </c:pt>
                <c:pt idx="178">
                  <c:v>5.687708910274869E-2</c:v>
                </c:pt>
                <c:pt idx="179">
                  <c:v>5.6661863124372547E-2</c:v>
                </c:pt>
                <c:pt idx="180">
                  <c:v>5.6607241049451924E-2</c:v>
                </c:pt>
                <c:pt idx="181">
                  <c:v>5.6639340895460848E-2</c:v>
                </c:pt>
                <c:pt idx="182">
                  <c:v>5.6650924752933637E-2</c:v>
                </c:pt>
                <c:pt idx="183">
                  <c:v>5.6647104173435832E-2</c:v>
                </c:pt>
                <c:pt idx="184">
                  <c:v>5.7013757686245378E-2</c:v>
                </c:pt>
                <c:pt idx="185">
                  <c:v>5.606531191009255E-2</c:v>
                </c:pt>
                <c:pt idx="186">
                  <c:v>5.6541855058777221E-2</c:v>
                </c:pt>
                <c:pt idx="187">
                  <c:v>5.594858361137206E-2</c:v>
                </c:pt>
                <c:pt idx="188">
                  <c:v>5.6823199741704362E-2</c:v>
                </c:pt>
                <c:pt idx="189">
                  <c:v>5.7088982977544556E-2</c:v>
                </c:pt>
                <c:pt idx="190">
                  <c:v>5.7479920721682599E-2</c:v>
                </c:pt>
                <c:pt idx="191">
                  <c:v>5.6195072048469935E-2</c:v>
                </c:pt>
                <c:pt idx="192">
                  <c:v>5.7158817588182455E-2</c:v>
                </c:pt>
                <c:pt idx="193">
                  <c:v>5.5834227909965256E-2</c:v>
                </c:pt>
                <c:pt idx="194">
                  <c:v>5.7272144001048748E-2</c:v>
                </c:pt>
                <c:pt idx="195">
                  <c:v>5.6874262920654423E-2</c:v>
                </c:pt>
                <c:pt idx="196">
                  <c:v>5.6424777848687054E-2</c:v>
                </c:pt>
                <c:pt idx="197">
                  <c:v>5.5250760872047604E-2</c:v>
                </c:pt>
                <c:pt idx="198">
                  <c:v>5.6862609280907701E-2</c:v>
                </c:pt>
                <c:pt idx="199">
                  <c:v>5.5304632787523449E-2</c:v>
                </c:pt>
                <c:pt idx="200">
                  <c:v>5.6869796855122744E-2</c:v>
                </c:pt>
                <c:pt idx="201">
                  <c:v>5.6972830382584001E-2</c:v>
                </c:pt>
                <c:pt idx="202">
                  <c:v>5.6225026089555437E-2</c:v>
                </c:pt>
                <c:pt idx="203">
                  <c:v>5.5878975793124439E-2</c:v>
                </c:pt>
                <c:pt idx="204">
                  <c:v>5.591269807700229E-2</c:v>
                </c:pt>
                <c:pt idx="205">
                  <c:v>5.6094655356281144E-2</c:v>
                </c:pt>
                <c:pt idx="206">
                  <c:v>5.6513331554307343E-2</c:v>
                </c:pt>
                <c:pt idx="207">
                  <c:v>5.6590807323940832E-2</c:v>
                </c:pt>
                <c:pt idx="208">
                  <c:v>5.5713312674808807E-2</c:v>
                </c:pt>
                <c:pt idx="209">
                  <c:v>5.6622593149717057E-2</c:v>
                </c:pt>
                <c:pt idx="210">
                  <c:v>5.5582034771973404E-2</c:v>
                </c:pt>
                <c:pt idx="211">
                  <c:v>5.7488765624903543E-2</c:v>
                </c:pt>
                <c:pt idx="212">
                  <c:v>5.7812834505045818E-2</c:v>
                </c:pt>
                <c:pt idx="213">
                  <c:v>5.7458375444605955E-2</c:v>
                </c:pt>
                <c:pt idx="214">
                  <c:v>5.7083051484260308E-2</c:v>
                </c:pt>
                <c:pt idx="215">
                  <c:v>5.6658600803066207E-2</c:v>
                </c:pt>
                <c:pt idx="216">
                  <c:v>5.6679971624458009E-2</c:v>
                </c:pt>
                <c:pt idx="217">
                  <c:v>5.6527968386264664E-2</c:v>
                </c:pt>
                <c:pt idx="218">
                  <c:v>5.7477670243348281E-2</c:v>
                </c:pt>
                <c:pt idx="219">
                  <c:v>5.6943295035142096E-2</c:v>
                </c:pt>
                <c:pt idx="220">
                  <c:v>5.561326233955817E-2</c:v>
                </c:pt>
                <c:pt idx="221">
                  <c:v>5.6077907610537353E-2</c:v>
                </c:pt>
                <c:pt idx="222">
                  <c:v>5.5230558903744155E-2</c:v>
                </c:pt>
                <c:pt idx="223">
                  <c:v>5.5702199847685076E-2</c:v>
                </c:pt>
                <c:pt idx="224">
                  <c:v>5.5652602096487584E-2</c:v>
                </c:pt>
                <c:pt idx="225">
                  <c:v>5.4528095643203191E-2</c:v>
                </c:pt>
                <c:pt idx="226">
                  <c:v>5.3198376967851964E-2</c:v>
                </c:pt>
                <c:pt idx="227">
                  <c:v>5.1922094068764496E-2</c:v>
                </c:pt>
                <c:pt idx="228">
                  <c:v>5.1536389995171385E-2</c:v>
                </c:pt>
                <c:pt idx="229">
                  <c:v>5.0948753466386262E-2</c:v>
                </c:pt>
                <c:pt idx="230">
                  <c:v>5.0520569433536777E-2</c:v>
                </c:pt>
                <c:pt idx="231">
                  <c:v>5.019227872582159E-2</c:v>
                </c:pt>
                <c:pt idx="232">
                  <c:v>5.015262494865947E-2</c:v>
                </c:pt>
                <c:pt idx="233">
                  <c:v>5.0954998979903222E-2</c:v>
                </c:pt>
                <c:pt idx="234">
                  <c:v>5.1039958898415977E-2</c:v>
                </c:pt>
                <c:pt idx="235">
                  <c:v>5.1122179862676871E-2</c:v>
                </c:pt>
                <c:pt idx="236">
                  <c:v>5.159272173580335E-2</c:v>
                </c:pt>
                <c:pt idx="237">
                  <c:v>5.2151084600673817E-2</c:v>
                </c:pt>
                <c:pt idx="238">
                  <c:v>5.2444379498011881E-2</c:v>
                </c:pt>
                <c:pt idx="239">
                  <c:v>5.3649519368825213E-2</c:v>
                </c:pt>
                <c:pt idx="240">
                  <c:v>5.2759289454700528E-2</c:v>
                </c:pt>
                <c:pt idx="241">
                  <c:v>5.4064340096216641E-2</c:v>
                </c:pt>
                <c:pt idx="242">
                  <c:v>5.4230962720798838E-2</c:v>
                </c:pt>
                <c:pt idx="243">
                  <c:v>5.3607161528548226E-2</c:v>
                </c:pt>
                <c:pt idx="244">
                  <c:v>5.3679264063088927E-2</c:v>
                </c:pt>
                <c:pt idx="245">
                  <c:v>5.292298122377756E-2</c:v>
                </c:pt>
                <c:pt idx="246">
                  <c:v>5.1780174369154386E-2</c:v>
                </c:pt>
                <c:pt idx="247">
                  <c:v>5.2596347845068274E-2</c:v>
                </c:pt>
                <c:pt idx="248">
                  <c:v>5.3141155503227358E-2</c:v>
                </c:pt>
                <c:pt idx="249">
                  <c:v>5.2341694881920295E-2</c:v>
                </c:pt>
                <c:pt idx="250">
                  <c:v>5.1951263059268261E-2</c:v>
                </c:pt>
                <c:pt idx="251">
                  <c:v>5.1385712620182752E-2</c:v>
                </c:pt>
                <c:pt idx="252">
                  <c:v>5.1682985107134968E-2</c:v>
                </c:pt>
                <c:pt idx="253">
                  <c:v>5.2707214432778433E-2</c:v>
                </c:pt>
                <c:pt idx="254">
                  <c:v>5.2426672246001532E-2</c:v>
                </c:pt>
                <c:pt idx="255">
                  <c:v>5.1620425298554533E-2</c:v>
                </c:pt>
                <c:pt idx="256">
                  <c:v>5.1038824936464569E-2</c:v>
                </c:pt>
                <c:pt idx="257">
                  <c:v>5.183551171238282E-2</c:v>
                </c:pt>
                <c:pt idx="258">
                  <c:v>5.1916720833671701E-2</c:v>
                </c:pt>
                <c:pt idx="259">
                  <c:v>5.1896361855251906E-2</c:v>
                </c:pt>
                <c:pt idx="260">
                  <c:v>5.1995696922194745E-2</c:v>
                </c:pt>
                <c:pt idx="261">
                  <c:v>5.2069195102214083E-2</c:v>
                </c:pt>
                <c:pt idx="262">
                  <c:v>5.2625604063414447E-2</c:v>
                </c:pt>
                <c:pt idx="263">
                  <c:v>5.2187266709707789E-2</c:v>
                </c:pt>
                <c:pt idx="264">
                  <c:v>5.3499522371007434E-2</c:v>
                </c:pt>
                <c:pt idx="265">
                  <c:v>5.5082341353911643E-2</c:v>
                </c:pt>
                <c:pt idx="266">
                  <c:v>5.5416772901732893E-2</c:v>
                </c:pt>
                <c:pt idx="267">
                  <c:v>5.5356568244897666E-2</c:v>
                </c:pt>
                <c:pt idx="268">
                  <c:v>5.5097902800998577E-2</c:v>
                </c:pt>
                <c:pt idx="269">
                  <c:v>5.5510821961425337E-2</c:v>
                </c:pt>
                <c:pt idx="270">
                  <c:v>5.7353614805864872E-2</c:v>
                </c:pt>
                <c:pt idx="271">
                  <c:v>5.7800622607107638E-2</c:v>
                </c:pt>
                <c:pt idx="272">
                  <c:v>5.775636319986599E-2</c:v>
                </c:pt>
                <c:pt idx="273">
                  <c:v>5.8118166844637227E-2</c:v>
                </c:pt>
                <c:pt idx="274">
                  <c:v>5.8874798595318259E-2</c:v>
                </c:pt>
                <c:pt idx="275">
                  <c:v>6.0462327881712907E-2</c:v>
                </c:pt>
                <c:pt idx="276">
                  <c:v>6.0552434242928173E-2</c:v>
                </c:pt>
                <c:pt idx="277">
                  <c:v>6.0074320993080028E-2</c:v>
                </c:pt>
                <c:pt idx="278">
                  <c:v>6.0401721976802575E-2</c:v>
                </c:pt>
                <c:pt idx="279">
                  <c:v>6.1757696232720892E-2</c:v>
                </c:pt>
                <c:pt idx="280">
                  <c:v>6.0559778827259568E-2</c:v>
                </c:pt>
                <c:pt idx="281">
                  <c:v>6.2014913694435882E-2</c:v>
                </c:pt>
                <c:pt idx="282">
                  <c:v>6.279012497555142E-2</c:v>
                </c:pt>
                <c:pt idx="283">
                  <c:v>6.3096067910039744E-2</c:v>
                </c:pt>
                <c:pt idx="284">
                  <c:v>6.2782553598829755E-2</c:v>
                </c:pt>
                <c:pt idx="285">
                  <c:v>6.436214515156459E-2</c:v>
                </c:pt>
                <c:pt idx="286">
                  <c:v>6.3892702349252539E-2</c:v>
                </c:pt>
                <c:pt idx="287">
                  <c:v>6.3259288648767731E-2</c:v>
                </c:pt>
                <c:pt idx="288">
                  <c:v>6.4728240406182691E-2</c:v>
                </c:pt>
                <c:pt idx="289">
                  <c:v>6.5230969353160501E-2</c:v>
                </c:pt>
                <c:pt idx="290">
                  <c:v>6.5549525433662117E-2</c:v>
                </c:pt>
                <c:pt idx="291">
                  <c:v>6.5220432229796704E-2</c:v>
                </c:pt>
                <c:pt idx="292">
                  <c:v>6.5997178720938743E-2</c:v>
                </c:pt>
                <c:pt idx="293">
                  <c:v>6.6278785087393141E-2</c:v>
                </c:pt>
                <c:pt idx="294">
                  <c:v>6.7153802465800549E-2</c:v>
                </c:pt>
                <c:pt idx="295">
                  <c:v>6.6971391601741148E-2</c:v>
                </c:pt>
                <c:pt idx="296">
                  <c:v>6.6730136835188178E-2</c:v>
                </c:pt>
                <c:pt idx="297">
                  <c:v>6.875075235917609E-2</c:v>
                </c:pt>
                <c:pt idx="298">
                  <c:v>6.7535563840916482E-2</c:v>
                </c:pt>
                <c:pt idx="299">
                  <c:v>6.8128800397184677E-2</c:v>
                </c:pt>
                <c:pt idx="300">
                  <c:v>7.0500141629957047E-2</c:v>
                </c:pt>
                <c:pt idx="301">
                  <c:v>7.0162151186165242E-2</c:v>
                </c:pt>
                <c:pt idx="302">
                  <c:v>7.0698201168945804E-2</c:v>
                </c:pt>
                <c:pt idx="303">
                  <c:v>7.1548236493285414E-2</c:v>
                </c:pt>
                <c:pt idx="304">
                  <c:v>7.2217989312920533E-2</c:v>
                </c:pt>
                <c:pt idx="305">
                  <c:v>7.340540448615504E-2</c:v>
                </c:pt>
                <c:pt idx="306">
                  <c:v>7.5279075986809663E-2</c:v>
                </c:pt>
                <c:pt idx="307">
                  <c:v>7.6773742512168716E-2</c:v>
                </c:pt>
                <c:pt idx="308">
                  <c:v>7.8244316707452591E-2</c:v>
                </c:pt>
                <c:pt idx="309">
                  <c:v>7.8986486081861124E-2</c:v>
                </c:pt>
                <c:pt idx="310">
                  <c:v>8.110945475613944E-2</c:v>
                </c:pt>
                <c:pt idx="311">
                  <c:v>8.2277313447104372E-2</c:v>
                </c:pt>
                <c:pt idx="312">
                  <c:v>8.4413244178765598E-2</c:v>
                </c:pt>
                <c:pt idx="313">
                  <c:v>8.6474926570962743E-2</c:v>
                </c:pt>
                <c:pt idx="314">
                  <c:v>8.9797312969591939E-2</c:v>
                </c:pt>
                <c:pt idx="315">
                  <c:v>9.0606682673797401E-2</c:v>
                </c:pt>
                <c:pt idx="316">
                  <c:v>9.3796901445598532E-2</c:v>
                </c:pt>
                <c:pt idx="317">
                  <c:v>9.7217471503650663E-2</c:v>
                </c:pt>
                <c:pt idx="318">
                  <c:v>0.10039539114967119</c:v>
                </c:pt>
                <c:pt idx="319">
                  <c:v>0.1041713274377243</c:v>
                </c:pt>
                <c:pt idx="320">
                  <c:v>0.10910202079481153</c:v>
                </c:pt>
                <c:pt idx="321">
                  <c:v>0.11239869242549659</c:v>
                </c:pt>
                <c:pt idx="322">
                  <c:v>0.11739555682384024</c:v>
                </c:pt>
                <c:pt idx="323">
                  <c:v>0.12350604164073484</c:v>
                </c:pt>
                <c:pt idx="324">
                  <c:v>0.12831426710707061</c:v>
                </c:pt>
                <c:pt idx="325">
                  <c:v>0.13374085074829026</c:v>
                </c:pt>
                <c:pt idx="326">
                  <c:v>0.14106191845336494</c:v>
                </c:pt>
                <c:pt idx="327">
                  <c:v>0.14607760662010186</c:v>
                </c:pt>
                <c:pt idx="328">
                  <c:v>0.15075258283436363</c:v>
                </c:pt>
                <c:pt idx="329">
                  <c:v>0.16172228651427012</c:v>
                </c:pt>
                <c:pt idx="330">
                  <c:v>0.19318664280006076</c:v>
                </c:pt>
                <c:pt idx="331">
                  <c:v>0.25366903308552924</c:v>
                </c:pt>
                <c:pt idx="332">
                  <c:v>0.25939937896517684</c:v>
                </c:pt>
                <c:pt idx="333">
                  <c:v>0.18865201618424562</c:v>
                </c:pt>
                <c:pt idx="334">
                  <c:v>0.11445461778009429</c:v>
                </c:pt>
                <c:pt idx="335">
                  <c:v>6.2903329269438341E-2</c:v>
                </c:pt>
                <c:pt idx="336">
                  <c:v>3.586362273574531E-2</c:v>
                </c:pt>
                <c:pt idx="337">
                  <c:v>2.5165947805195966E-2</c:v>
                </c:pt>
                <c:pt idx="338">
                  <c:v>1.8313206386050437E-2</c:v>
                </c:pt>
                <c:pt idx="339">
                  <c:v>1.4413204193172831E-2</c:v>
                </c:pt>
                <c:pt idx="340">
                  <c:v>1.2533105745089009E-2</c:v>
                </c:pt>
                <c:pt idx="341">
                  <c:v>1.1169373444866253E-2</c:v>
                </c:pt>
                <c:pt idx="342">
                  <c:v>9.7887503452381511E-3</c:v>
                </c:pt>
                <c:pt idx="343">
                  <c:v>8.4067647467115179E-3</c:v>
                </c:pt>
                <c:pt idx="344">
                  <c:v>7.0232038133508593E-3</c:v>
                </c:pt>
                <c:pt idx="345">
                  <c:v>5.6401488014762111E-3</c:v>
                </c:pt>
                <c:pt idx="346">
                  <c:v>4.2621878955986306E-3</c:v>
                </c:pt>
                <c:pt idx="347">
                  <c:v>3.9839363119635492E-3</c:v>
                </c:pt>
                <c:pt idx="348">
                  <c:v>4.4996656965749842E-3</c:v>
                </c:pt>
                <c:pt idx="349">
                  <c:v>2.3770581455642785E-3</c:v>
                </c:pt>
                <c:pt idx="350">
                  <c:v>2.2686426602259828E-3</c:v>
                </c:pt>
                <c:pt idx="351">
                  <c:v>4.2021716509030313E-3</c:v>
                </c:pt>
                <c:pt idx="352">
                  <c:v>5.3997104875282732E-3</c:v>
                </c:pt>
                <c:pt idx="353">
                  <c:v>3.4044520973305838E-3</c:v>
                </c:pt>
                <c:pt idx="354">
                  <c:v>2.3752786975790008E-3</c:v>
                </c:pt>
                <c:pt idx="355">
                  <c:v>2.3896887371460509E-3</c:v>
                </c:pt>
                <c:pt idx="356">
                  <c:v>1.5863285079159594E-3</c:v>
                </c:pt>
                <c:pt idx="357">
                  <c:v>2.5045625719367949E-3</c:v>
                </c:pt>
                <c:pt idx="358">
                  <c:v>2.161101197868691E-3</c:v>
                </c:pt>
                <c:pt idx="359">
                  <c:v>4.2061248167213038E-3</c:v>
                </c:pt>
                <c:pt idx="360">
                  <c:v>2.2322163132332462E-3</c:v>
                </c:pt>
                <c:pt idx="361">
                  <c:v>7.2403679943854775E-4</c:v>
                </c:pt>
                <c:pt idx="362">
                  <c:v>-1.3124510516666487E-4</c:v>
                </c:pt>
                <c:pt idx="363">
                  <c:v>1.305783704303773E-4</c:v>
                </c:pt>
                <c:pt idx="364">
                  <c:v>-1.8077010834357588E-4</c:v>
                </c:pt>
                <c:pt idx="365">
                  <c:v>-4.8480100852615107E-4</c:v>
                </c:pt>
                <c:pt idx="366">
                  <c:v>3.2401916027210005E-4</c:v>
                </c:pt>
                <c:pt idx="367">
                  <c:v>-5.4551891398614149E-5</c:v>
                </c:pt>
                <c:pt idx="368">
                  <c:v>5.9848819574867334E-4</c:v>
                </c:pt>
                <c:pt idx="369">
                  <c:v>-9.9805800717215959E-4</c:v>
                </c:pt>
                <c:pt idx="370">
                  <c:v>-4.1991936923629637E-4</c:v>
                </c:pt>
                <c:pt idx="371">
                  <c:v>1.1598185518181131E-3</c:v>
                </c:pt>
                <c:pt idx="372">
                  <c:v>1.7000835583998808E-3</c:v>
                </c:pt>
                <c:pt idx="373">
                  <c:v>1.2019855375759024E-3</c:v>
                </c:pt>
                <c:pt idx="374">
                  <c:v>-8.155813733195657E-4</c:v>
                </c:pt>
                <c:pt idx="375">
                  <c:v>-1.3833289072998332E-3</c:v>
                </c:pt>
                <c:pt idx="376">
                  <c:v>-8.3070005187839974E-5</c:v>
                </c:pt>
                <c:pt idx="377">
                  <c:v>8.7709095867731976E-5</c:v>
                </c:pt>
                <c:pt idx="378">
                  <c:v>-7.2713757478073591E-4</c:v>
                </c:pt>
                <c:pt idx="379">
                  <c:v>-7.2457359958077322E-4</c:v>
                </c:pt>
                <c:pt idx="380">
                  <c:v>-7.2058885728354567E-4</c:v>
                </c:pt>
                <c:pt idx="381">
                  <c:v>-7.2388135942336325E-4</c:v>
                </c:pt>
                <c:pt idx="382">
                  <c:v>-7.1909150414064019E-4</c:v>
                </c:pt>
                <c:pt idx="383">
                  <c:v>-7.2411111756028588E-4</c:v>
                </c:pt>
                <c:pt idx="384">
                  <c:v>-7.2176311849814396E-4</c:v>
                </c:pt>
                <c:pt idx="385">
                  <c:v>-7.2736332043690744E-4</c:v>
                </c:pt>
                <c:pt idx="386">
                  <c:v>-7.4417578923976677E-4</c:v>
                </c:pt>
                <c:pt idx="387">
                  <c:v>-7.9533491881649085E-4</c:v>
                </c:pt>
                <c:pt idx="388">
                  <c:v>-7.2463762481710613E-4</c:v>
                </c:pt>
                <c:pt idx="389">
                  <c:v>-7.2114955785459285E-4</c:v>
                </c:pt>
                <c:pt idx="390">
                  <c:v>-7.2971498306843082E-4</c:v>
                </c:pt>
                <c:pt idx="391">
                  <c:v>-7.2164204625287109E-4</c:v>
                </c:pt>
                <c:pt idx="392">
                  <c:v>-7.2218041649626001E-4</c:v>
                </c:pt>
                <c:pt idx="393">
                  <c:v>-7.582227865266831E-4</c:v>
                </c:pt>
                <c:pt idx="394">
                  <c:v>-7.8669063963310911E-4</c:v>
                </c:pt>
                <c:pt idx="395">
                  <c:v>-8.1017935303877037E-4</c:v>
                </c:pt>
                <c:pt idx="396">
                  <c:v>-7.2154138532272351E-4</c:v>
                </c:pt>
                <c:pt idx="397">
                  <c:v>-7.7057547020251984E-4</c:v>
                </c:pt>
                <c:pt idx="398">
                  <c:v>-8.5139485749149057E-4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88E-4502-A303-63B1F47399B9}"/>
            </c:ext>
          </c:extLst>
        </c:ser>
        <c:ser>
          <c:idx val="7"/>
          <c:order val="5"/>
          <c:tx>
            <c:v>Y comp</c:v>
          </c:tx>
          <c:spPr>
            <a:ln w="12700"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Deconvolution!$A$11:$A$409</c:f>
              <c:numCache>
                <c:formatCode>0</c:formatCode>
                <c:ptCount val="399"/>
                <c:pt idx="0">
                  <c:v>1000.927</c:v>
                </c:pt>
                <c:pt idx="1">
                  <c:v>1001.927</c:v>
                </c:pt>
                <c:pt idx="2">
                  <c:v>1002.927</c:v>
                </c:pt>
                <c:pt idx="3">
                  <c:v>1003.927</c:v>
                </c:pt>
                <c:pt idx="4">
                  <c:v>1004.927</c:v>
                </c:pt>
                <c:pt idx="5">
                  <c:v>1005.927</c:v>
                </c:pt>
                <c:pt idx="6">
                  <c:v>1006.927</c:v>
                </c:pt>
                <c:pt idx="7">
                  <c:v>1007.927</c:v>
                </c:pt>
                <c:pt idx="8">
                  <c:v>1008.927</c:v>
                </c:pt>
                <c:pt idx="9">
                  <c:v>1009.927</c:v>
                </c:pt>
                <c:pt idx="10">
                  <c:v>1010.927</c:v>
                </c:pt>
                <c:pt idx="11">
                  <c:v>1011.927</c:v>
                </c:pt>
                <c:pt idx="12">
                  <c:v>1012.927</c:v>
                </c:pt>
                <c:pt idx="13">
                  <c:v>1013.927</c:v>
                </c:pt>
                <c:pt idx="14">
                  <c:v>1014.927</c:v>
                </c:pt>
                <c:pt idx="15">
                  <c:v>1015.927</c:v>
                </c:pt>
                <c:pt idx="16">
                  <c:v>1016.927</c:v>
                </c:pt>
                <c:pt idx="17">
                  <c:v>1017.927</c:v>
                </c:pt>
                <c:pt idx="18">
                  <c:v>1018.927</c:v>
                </c:pt>
                <c:pt idx="19">
                  <c:v>1019.927</c:v>
                </c:pt>
                <c:pt idx="20">
                  <c:v>1020.927</c:v>
                </c:pt>
                <c:pt idx="21">
                  <c:v>1021.927</c:v>
                </c:pt>
                <c:pt idx="22">
                  <c:v>1022.927</c:v>
                </c:pt>
                <c:pt idx="23">
                  <c:v>1023.927</c:v>
                </c:pt>
                <c:pt idx="24">
                  <c:v>1024.9269999999999</c:v>
                </c:pt>
                <c:pt idx="25">
                  <c:v>1025.9269999999999</c:v>
                </c:pt>
                <c:pt idx="26">
                  <c:v>1026.9269999999999</c:v>
                </c:pt>
                <c:pt idx="27">
                  <c:v>1027.9269999999999</c:v>
                </c:pt>
                <c:pt idx="28">
                  <c:v>1028.9269999999999</c:v>
                </c:pt>
                <c:pt idx="29">
                  <c:v>1029.9269999999999</c:v>
                </c:pt>
                <c:pt idx="30">
                  <c:v>1030.9269999999999</c:v>
                </c:pt>
                <c:pt idx="31">
                  <c:v>1031.9269999999999</c:v>
                </c:pt>
                <c:pt idx="32">
                  <c:v>1032.9269999999999</c:v>
                </c:pt>
                <c:pt idx="33">
                  <c:v>1033.9269999999999</c:v>
                </c:pt>
                <c:pt idx="34">
                  <c:v>1034.9269999999999</c:v>
                </c:pt>
                <c:pt idx="35">
                  <c:v>1035.9269999999999</c:v>
                </c:pt>
                <c:pt idx="36">
                  <c:v>1036.9269999999999</c:v>
                </c:pt>
                <c:pt idx="37">
                  <c:v>1037.9269999999999</c:v>
                </c:pt>
                <c:pt idx="38">
                  <c:v>1038.9269999999999</c:v>
                </c:pt>
                <c:pt idx="39">
                  <c:v>1039.9269999999999</c:v>
                </c:pt>
                <c:pt idx="40">
                  <c:v>1040.9269999999999</c:v>
                </c:pt>
                <c:pt idx="41">
                  <c:v>1041.9269999999999</c:v>
                </c:pt>
                <c:pt idx="42">
                  <c:v>1042.9269999999999</c:v>
                </c:pt>
                <c:pt idx="43">
                  <c:v>1043.9269999999999</c:v>
                </c:pt>
                <c:pt idx="44">
                  <c:v>1044.9269999999999</c:v>
                </c:pt>
                <c:pt idx="45">
                  <c:v>1045.9269999999999</c:v>
                </c:pt>
                <c:pt idx="46">
                  <c:v>1046.9269999999999</c:v>
                </c:pt>
                <c:pt idx="47">
                  <c:v>1047.9269999999999</c:v>
                </c:pt>
                <c:pt idx="48">
                  <c:v>1048.9269999999999</c:v>
                </c:pt>
                <c:pt idx="49">
                  <c:v>1049.9269999999999</c:v>
                </c:pt>
                <c:pt idx="50">
                  <c:v>1050.9269999999999</c:v>
                </c:pt>
                <c:pt idx="51">
                  <c:v>1051.9269999999999</c:v>
                </c:pt>
                <c:pt idx="52">
                  <c:v>1052.9269999999999</c:v>
                </c:pt>
                <c:pt idx="53">
                  <c:v>1053.9269999999999</c:v>
                </c:pt>
                <c:pt idx="54">
                  <c:v>1054.9269999999999</c:v>
                </c:pt>
                <c:pt idx="55">
                  <c:v>1055.9269999999999</c:v>
                </c:pt>
                <c:pt idx="56">
                  <c:v>1056.9269999999999</c:v>
                </c:pt>
                <c:pt idx="57">
                  <c:v>1057.9269999999999</c:v>
                </c:pt>
                <c:pt idx="58">
                  <c:v>1058.9269999999999</c:v>
                </c:pt>
                <c:pt idx="59">
                  <c:v>1059.9269999999999</c:v>
                </c:pt>
                <c:pt idx="60">
                  <c:v>1060.9269999999999</c:v>
                </c:pt>
                <c:pt idx="61">
                  <c:v>1061.9269999999999</c:v>
                </c:pt>
                <c:pt idx="62">
                  <c:v>1062.9269999999999</c:v>
                </c:pt>
                <c:pt idx="63">
                  <c:v>1063.9269999999999</c:v>
                </c:pt>
                <c:pt idx="64">
                  <c:v>1064.9269999999999</c:v>
                </c:pt>
                <c:pt idx="65">
                  <c:v>1065.9269999999999</c:v>
                </c:pt>
                <c:pt idx="66">
                  <c:v>1066.9269999999999</c:v>
                </c:pt>
                <c:pt idx="67">
                  <c:v>1067.9269999999999</c:v>
                </c:pt>
                <c:pt idx="68">
                  <c:v>1068.9269999999999</c:v>
                </c:pt>
                <c:pt idx="69">
                  <c:v>1069.9269999999999</c:v>
                </c:pt>
                <c:pt idx="70">
                  <c:v>1070.9269999999999</c:v>
                </c:pt>
                <c:pt idx="71">
                  <c:v>1071.9269999999999</c:v>
                </c:pt>
                <c:pt idx="72">
                  <c:v>1072.9269999999999</c:v>
                </c:pt>
                <c:pt idx="73">
                  <c:v>1073.9269999999999</c:v>
                </c:pt>
                <c:pt idx="74">
                  <c:v>1074.9269999999999</c:v>
                </c:pt>
                <c:pt idx="75">
                  <c:v>1075.9269999999999</c:v>
                </c:pt>
                <c:pt idx="76">
                  <c:v>1076.9269999999999</c:v>
                </c:pt>
                <c:pt idx="77">
                  <c:v>1077.9269999999999</c:v>
                </c:pt>
                <c:pt idx="78">
                  <c:v>1078.9269999999999</c:v>
                </c:pt>
                <c:pt idx="79">
                  <c:v>1079.9269999999999</c:v>
                </c:pt>
                <c:pt idx="80">
                  <c:v>1080.9269999999999</c:v>
                </c:pt>
                <c:pt idx="81">
                  <c:v>1081.9269999999999</c:v>
                </c:pt>
                <c:pt idx="82">
                  <c:v>1082.9269999999999</c:v>
                </c:pt>
                <c:pt idx="83">
                  <c:v>1083.9269999999999</c:v>
                </c:pt>
                <c:pt idx="84">
                  <c:v>1084.9269999999999</c:v>
                </c:pt>
                <c:pt idx="85">
                  <c:v>1085.9269999999999</c:v>
                </c:pt>
                <c:pt idx="86">
                  <c:v>1086.9269999999999</c:v>
                </c:pt>
                <c:pt idx="87">
                  <c:v>1087.9269999999999</c:v>
                </c:pt>
                <c:pt idx="88">
                  <c:v>1088.9269999999999</c:v>
                </c:pt>
                <c:pt idx="89">
                  <c:v>1089.9269999999999</c:v>
                </c:pt>
                <c:pt idx="90">
                  <c:v>1090.9269999999999</c:v>
                </c:pt>
                <c:pt idx="91">
                  <c:v>1091.9269999999999</c:v>
                </c:pt>
                <c:pt idx="92">
                  <c:v>1092.9269999999999</c:v>
                </c:pt>
                <c:pt idx="93">
                  <c:v>1093.9269999999999</c:v>
                </c:pt>
                <c:pt idx="94">
                  <c:v>1094.9269999999999</c:v>
                </c:pt>
                <c:pt idx="95">
                  <c:v>1095.9269999999999</c:v>
                </c:pt>
                <c:pt idx="96">
                  <c:v>1096.9269999999999</c:v>
                </c:pt>
                <c:pt idx="97">
                  <c:v>1097.9269999999999</c:v>
                </c:pt>
                <c:pt idx="98">
                  <c:v>1098.9269999999999</c:v>
                </c:pt>
                <c:pt idx="99">
                  <c:v>1099.9269999999999</c:v>
                </c:pt>
                <c:pt idx="100">
                  <c:v>1100.9269999999999</c:v>
                </c:pt>
                <c:pt idx="101">
                  <c:v>1101.9269999999999</c:v>
                </c:pt>
                <c:pt idx="102">
                  <c:v>1102.9269999999999</c:v>
                </c:pt>
                <c:pt idx="103">
                  <c:v>1103.9269999999999</c:v>
                </c:pt>
                <c:pt idx="104">
                  <c:v>1104.9269999999999</c:v>
                </c:pt>
                <c:pt idx="105">
                  <c:v>1105.9269999999999</c:v>
                </c:pt>
                <c:pt idx="106">
                  <c:v>1106.9269999999999</c:v>
                </c:pt>
                <c:pt idx="107">
                  <c:v>1107.9269999999999</c:v>
                </c:pt>
                <c:pt idx="108">
                  <c:v>1108.9269999999999</c:v>
                </c:pt>
                <c:pt idx="109">
                  <c:v>1109.9269999999999</c:v>
                </c:pt>
                <c:pt idx="110">
                  <c:v>1110.9269999999999</c:v>
                </c:pt>
                <c:pt idx="111">
                  <c:v>1111.9269999999999</c:v>
                </c:pt>
                <c:pt idx="112">
                  <c:v>1112.9269999999999</c:v>
                </c:pt>
                <c:pt idx="113">
                  <c:v>1113.9269999999999</c:v>
                </c:pt>
                <c:pt idx="114">
                  <c:v>1114.9269999999999</c:v>
                </c:pt>
                <c:pt idx="115">
                  <c:v>1115.9269999999999</c:v>
                </c:pt>
                <c:pt idx="116">
                  <c:v>1116.9269999999999</c:v>
                </c:pt>
                <c:pt idx="117">
                  <c:v>1117.9269999999999</c:v>
                </c:pt>
                <c:pt idx="118">
                  <c:v>1118.9269999999999</c:v>
                </c:pt>
                <c:pt idx="119">
                  <c:v>1119.9269999999999</c:v>
                </c:pt>
                <c:pt idx="120">
                  <c:v>1120.9269999999999</c:v>
                </c:pt>
                <c:pt idx="121">
                  <c:v>1121.9269999999999</c:v>
                </c:pt>
                <c:pt idx="122">
                  <c:v>1122.9269999999999</c:v>
                </c:pt>
                <c:pt idx="123">
                  <c:v>1123.9269999999999</c:v>
                </c:pt>
                <c:pt idx="124">
                  <c:v>1124.9269999999999</c:v>
                </c:pt>
                <c:pt idx="125">
                  <c:v>1125.9269999999999</c:v>
                </c:pt>
                <c:pt idx="126">
                  <c:v>1126.9269999999999</c:v>
                </c:pt>
                <c:pt idx="127">
                  <c:v>1127.9269999999999</c:v>
                </c:pt>
                <c:pt idx="128">
                  <c:v>1128.9269999999999</c:v>
                </c:pt>
                <c:pt idx="129">
                  <c:v>1129.9269999999999</c:v>
                </c:pt>
                <c:pt idx="130">
                  <c:v>1130.9269999999999</c:v>
                </c:pt>
                <c:pt idx="131">
                  <c:v>1131.9269999999999</c:v>
                </c:pt>
                <c:pt idx="132">
                  <c:v>1132.9269999999999</c:v>
                </c:pt>
                <c:pt idx="133">
                  <c:v>1133.9269999999999</c:v>
                </c:pt>
                <c:pt idx="134">
                  <c:v>1134.9269999999999</c:v>
                </c:pt>
                <c:pt idx="135">
                  <c:v>1135.9269999999999</c:v>
                </c:pt>
                <c:pt idx="136">
                  <c:v>1136.9269999999999</c:v>
                </c:pt>
                <c:pt idx="137">
                  <c:v>1137.9269999999999</c:v>
                </c:pt>
                <c:pt idx="138">
                  <c:v>1138.9269999999999</c:v>
                </c:pt>
                <c:pt idx="139">
                  <c:v>1139.9269999999999</c:v>
                </c:pt>
                <c:pt idx="140">
                  <c:v>1140.9269999999999</c:v>
                </c:pt>
                <c:pt idx="141">
                  <c:v>1141.9269999999999</c:v>
                </c:pt>
                <c:pt idx="142">
                  <c:v>1142.9269999999999</c:v>
                </c:pt>
                <c:pt idx="143">
                  <c:v>1143.9269999999999</c:v>
                </c:pt>
                <c:pt idx="144">
                  <c:v>1144.9269999999999</c:v>
                </c:pt>
                <c:pt idx="145">
                  <c:v>1145.9269999999999</c:v>
                </c:pt>
                <c:pt idx="146">
                  <c:v>1146.9269999999999</c:v>
                </c:pt>
                <c:pt idx="147">
                  <c:v>1147.9269999999999</c:v>
                </c:pt>
                <c:pt idx="148">
                  <c:v>1148.9269999999999</c:v>
                </c:pt>
                <c:pt idx="149">
                  <c:v>1149.9269999999999</c:v>
                </c:pt>
                <c:pt idx="150">
                  <c:v>1150.9269999999999</c:v>
                </c:pt>
                <c:pt idx="151">
                  <c:v>1151.9269999999999</c:v>
                </c:pt>
                <c:pt idx="152">
                  <c:v>1152.9269999999999</c:v>
                </c:pt>
                <c:pt idx="153">
                  <c:v>1153.9269999999999</c:v>
                </c:pt>
                <c:pt idx="154">
                  <c:v>1154.9269999999999</c:v>
                </c:pt>
                <c:pt idx="155">
                  <c:v>1155.9269999999999</c:v>
                </c:pt>
                <c:pt idx="156">
                  <c:v>1156.9269999999999</c:v>
                </c:pt>
                <c:pt idx="157">
                  <c:v>1157.9269999999999</c:v>
                </c:pt>
                <c:pt idx="158">
                  <c:v>1158.9269999999999</c:v>
                </c:pt>
                <c:pt idx="159">
                  <c:v>1159.9269999999999</c:v>
                </c:pt>
                <c:pt idx="160">
                  <c:v>1160.9269999999999</c:v>
                </c:pt>
                <c:pt idx="161">
                  <c:v>1161.9269999999999</c:v>
                </c:pt>
                <c:pt idx="162">
                  <c:v>1162.9269999999999</c:v>
                </c:pt>
                <c:pt idx="163">
                  <c:v>1163.9269999999999</c:v>
                </c:pt>
                <c:pt idx="164">
                  <c:v>1164.9269999999999</c:v>
                </c:pt>
                <c:pt idx="165">
                  <c:v>1165.9269999999999</c:v>
                </c:pt>
                <c:pt idx="166">
                  <c:v>1166.9269999999999</c:v>
                </c:pt>
                <c:pt idx="167">
                  <c:v>1167.9269999999999</c:v>
                </c:pt>
                <c:pt idx="168">
                  <c:v>1168.9269999999999</c:v>
                </c:pt>
                <c:pt idx="169">
                  <c:v>1169.9269999999999</c:v>
                </c:pt>
                <c:pt idx="170">
                  <c:v>1170.9269999999999</c:v>
                </c:pt>
                <c:pt idx="171">
                  <c:v>1171.9269999999999</c:v>
                </c:pt>
                <c:pt idx="172">
                  <c:v>1172.9269999999999</c:v>
                </c:pt>
                <c:pt idx="173">
                  <c:v>1173.9269999999999</c:v>
                </c:pt>
                <c:pt idx="174">
                  <c:v>1174.9269999999999</c:v>
                </c:pt>
                <c:pt idx="175">
                  <c:v>1175.9269999999999</c:v>
                </c:pt>
                <c:pt idx="176">
                  <c:v>1176.9269999999999</c:v>
                </c:pt>
                <c:pt idx="177">
                  <c:v>1177.9269999999999</c:v>
                </c:pt>
                <c:pt idx="178">
                  <c:v>1178.9269999999999</c:v>
                </c:pt>
                <c:pt idx="179">
                  <c:v>1179.9269999999999</c:v>
                </c:pt>
                <c:pt idx="180">
                  <c:v>1180.9269999999999</c:v>
                </c:pt>
                <c:pt idx="181">
                  <c:v>1181.9269999999999</c:v>
                </c:pt>
                <c:pt idx="182">
                  <c:v>1182.9269999999999</c:v>
                </c:pt>
                <c:pt idx="183">
                  <c:v>1183.9269999999999</c:v>
                </c:pt>
                <c:pt idx="184">
                  <c:v>1184.9269999999999</c:v>
                </c:pt>
                <c:pt idx="185">
                  <c:v>1185.9269999999999</c:v>
                </c:pt>
                <c:pt idx="186">
                  <c:v>1186.9269999999999</c:v>
                </c:pt>
                <c:pt idx="187">
                  <c:v>1187.9269999999999</c:v>
                </c:pt>
                <c:pt idx="188">
                  <c:v>1188.9269999999999</c:v>
                </c:pt>
                <c:pt idx="189">
                  <c:v>1189.9269999999999</c:v>
                </c:pt>
                <c:pt idx="190">
                  <c:v>1190.9269999999999</c:v>
                </c:pt>
                <c:pt idx="191">
                  <c:v>1191.9269999999999</c:v>
                </c:pt>
                <c:pt idx="192">
                  <c:v>1192.9269999999999</c:v>
                </c:pt>
                <c:pt idx="193">
                  <c:v>1193.9269999999999</c:v>
                </c:pt>
                <c:pt idx="194">
                  <c:v>1194.9269999999999</c:v>
                </c:pt>
                <c:pt idx="195">
                  <c:v>1195.9269999999999</c:v>
                </c:pt>
                <c:pt idx="196">
                  <c:v>1196.9269999999999</c:v>
                </c:pt>
                <c:pt idx="197">
                  <c:v>1197.9269999999999</c:v>
                </c:pt>
                <c:pt idx="198">
                  <c:v>1198.9269999999999</c:v>
                </c:pt>
                <c:pt idx="199">
                  <c:v>1199.9269999999999</c:v>
                </c:pt>
                <c:pt idx="200">
                  <c:v>1200.9269999999999</c:v>
                </c:pt>
                <c:pt idx="201">
                  <c:v>1201.9269999999999</c:v>
                </c:pt>
                <c:pt idx="202">
                  <c:v>1202.9269999999999</c:v>
                </c:pt>
                <c:pt idx="203">
                  <c:v>1203.9269999999999</c:v>
                </c:pt>
                <c:pt idx="204">
                  <c:v>1204.9269999999999</c:v>
                </c:pt>
                <c:pt idx="205">
                  <c:v>1205.9269999999999</c:v>
                </c:pt>
                <c:pt idx="206">
                  <c:v>1206.9269999999999</c:v>
                </c:pt>
                <c:pt idx="207">
                  <c:v>1207.9269999999999</c:v>
                </c:pt>
                <c:pt idx="208">
                  <c:v>1208.9269999999999</c:v>
                </c:pt>
                <c:pt idx="209">
                  <c:v>1209.9269999999999</c:v>
                </c:pt>
                <c:pt idx="210">
                  <c:v>1210.9269999999999</c:v>
                </c:pt>
                <c:pt idx="211">
                  <c:v>1211.9269999999999</c:v>
                </c:pt>
                <c:pt idx="212">
                  <c:v>1212.9269999999999</c:v>
                </c:pt>
                <c:pt idx="213">
                  <c:v>1213.9269999999999</c:v>
                </c:pt>
                <c:pt idx="214">
                  <c:v>1214.9269999999999</c:v>
                </c:pt>
                <c:pt idx="215">
                  <c:v>1215.9269999999999</c:v>
                </c:pt>
                <c:pt idx="216">
                  <c:v>1216.9269999999999</c:v>
                </c:pt>
                <c:pt idx="217">
                  <c:v>1217.9269999999999</c:v>
                </c:pt>
                <c:pt idx="218">
                  <c:v>1218.9269999999999</c:v>
                </c:pt>
                <c:pt idx="219">
                  <c:v>1219.9269999999999</c:v>
                </c:pt>
                <c:pt idx="220">
                  <c:v>1220.9269999999999</c:v>
                </c:pt>
                <c:pt idx="221">
                  <c:v>1221.9269999999999</c:v>
                </c:pt>
                <c:pt idx="222">
                  <c:v>1222.9269999999999</c:v>
                </c:pt>
                <c:pt idx="223">
                  <c:v>1223.9269999999999</c:v>
                </c:pt>
                <c:pt idx="224">
                  <c:v>1224.9269999999999</c:v>
                </c:pt>
                <c:pt idx="225">
                  <c:v>1225.9269999999999</c:v>
                </c:pt>
                <c:pt idx="226">
                  <c:v>1226.9269999999999</c:v>
                </c:pt>
                <c:pt idx="227">
                  <c:v>1227.9269999999999</c:v>
                </c:pt>
                <c:pt idx="228">
                  <c:v>1228.9269999999999</c:v>
                </c:pt>
                <c:pt idx="229">
                  <c:v>1229.9269999999999</c:v>
                </c:pt>
                <c:pt idx="230">
                  <c:v>1230.9269999999999</c:v>
                </c:pt>
                <c:pt idx="231">
                  <c:v>1231.9269999999999</c:v>
                </c:pt>
                <c:pt idx="232">
                  <c:v>1232.9269999999999</c:v>
                </c:pt>
                <c:pt idx="233">
                  <c:v>1233.9269999999999</c:v>
                </c:pt>
                <c:pt idx="234">
                  <c:v>1234.9269999999999</c:v>
                </c:pt>
                <c:pt idx="235">
                  <c:v>1235.9269999999999</c:v>
                </c:pt>
                <c:pt idx="236">
                  <c:v>1236.9269999999999</c:v>
                </c:pt>
                <c:pt idx="237">
                  <c:v>1237.9269999999999</c:v>
                </c:pt>
                <c:pt idx="238">
                  <c:v>1238.9269999999999</c:v>
                </c:pt>
                <c:pt idx="239">
                  <c:v>1239.9269999999999</c:v>
                </c:pt>
                <c:pt idx="240">
                  <c:v>1240.9269999999999</c:v>
                </c:pt>
                <c:pt idx="241">
                  <c:v>1241.9269999999999</c:v>
                </c:pt>
                <c:pt idx="242">
                  <c:v>1242.9269999999999</c:v>
                </c:pt>
                <c:pt idx="243">
                  <c:v>1243.9269999999999</c:v>
                </c:pt>
                <c:pt idx="244">
                  <c:v>1244.9269999999999</c:v>
                </c:pt>
                <c:pt idx="245">
                  <c:v>1245.9269999999999</c:v>
                </c:pt>
                <c:pt idx="246">
                  <c:v>1246.9269999999999</c:v>
                </c:pt>
                <c:pt idx="247">
                  <c:v>1247.9269999999999</c:v>
                </c:pt>
                <c:pt idx="248">
                  <c:v>1248.9269999999999</c:v>
                </c:pt>
                <c:pt idx="249">
                  <c:v>1249.9269999999999</c:v>
                </c:pt>
                <c:pt idx="250">
                  <c:v>1250.9269999999999</c:v>
                </c:pt>
                <c:pt idx="251">
                  <c:v>1251.9269999999999</c:v>
                </c:pt>
                <c:pt idx="252">
                  <c:v>1252.9269999999999</c:v>
                </c:pt>
                <c:pt idx="253">
                  <c:v>1253.9269999999999</c:v>
                </c:pt>
                <c:pt idx="254">
                  <c:v>1254.9269999999999</c:v>
                </c:pt>
                <c:pt idx="255">
                  <c:v>1255.9269999999999</c:v>
                </c:pt>
                <c:pt idx="256">
                  <c:v>1256.9269999999999</c:v>
                </c:pt>
                <c:pt idx="257">
                  <c:v>1257.9269999999999</c:v>
                </c:pt>
                <c:pt idx="258">
                  <c:v>1258.9269999999999</c:v>
                </c:pt>
                <c:pt idx="259">
                  <c:v>1259.9269999999999</c:v>
                </c:pt>
                <c:pt idx="260">
                  <c:v>1260.9269999999999</c:v>
                </c:pt>
                <c:pt idx="261">
                  <c:v>1261.9269999999999</c:v>
                </c:pt>
                <c:pt idx="262">
                  <c:v>1262.9269999999999</c:v>
                </c:pt>
                <c:pt idx="263">
                  <c:v>1263.9269999999999</c:v>
                </c:pt>
                <c:pt idx="264">
                  <c:v>1264.9269999999999</c:v>
                </c:pt>
                <c:pt idx="265">
                  <c:v>1265.9269999999999</c:v>
                </c:pt>
                <c:pt idx="266">
                  <c:v>1266.9269999999999</c:v>
                </c:pt>
                <c:pt idx="267">
                  <c:v>1267.9269999999999</c:v>
                </c:pt>
                <c:pt idx="268">
                  <c:v>1268.9269999999999</c:v>
                </c:pt>
                <c:pt idx="269">
                  <c:v>1269.9269999999999</c:v>
                </c:pt>
                <c:pt idx="270">
                  <c:v>1270.9269999999999</c:v>
                </c:pt>
                <c:pt idx="271">
                  <c:v>1271.9269999999999</c:v>
                </c:pt>
                <c:pt idx="272">
                  <c:v>1272.9269999999999</c:v>
                </c:pt>
                <c:pt idx="273">
                  <c:v>1273.9269999999999</c:v>
                </c:pt>
                <c:pt idx="274">
                  <c:v>1274.9269999999999</c:v>
                </c:pt>
                <c:pt idx="275">
                  <c:v>1275.9269999999999</c:v>
                </c:pt>
                <c:pt idx="276">
                  <c:v>1276.9269999999999</c:v>
                </c:pt>
                <c:pt idx="277">
                  <c:v>1277.9269999999999</c:v>
                </c:pt>
                <c:pt idx="278">
                  <c:v>1278.9269999999999</c:v>
                </c:pt>
                <c:pt idx="279">
                  <c:v>1279.9269999999999</c:v>
                </c:pt>
                <c:pt idx="280">
                  <c:v>1280.9269999999999</c:v>
                </c:pt>
                <c:pt idx="281">
                  <c:v>1281.9269999999999</c:v>
                </c:pt>
                <c:pt idx="282">
                  <c:v>1282.9269999999999</c:v>
                </c:pt>
                <c:pt idx="283">
                  <c:v>1283.9269999999999</c:v>
                </c:pt>
                <c:pt idx="284">
                  <c:v>1284.9269999999999</c:v>
                </c:pt>
                <c:pt idx="285">
                  <c:v>1285.9269999999999</c:v>
                </c:pt>
                <c:pt idx="286">
                  <c:v>1286.9269999999999</c:v>
                </c:pt>
                <c:pt idx="287">
                  <c:v>1287.9269999999999</c:v>
                </c:pt>
                <c:pt idx="288">
                  <c:v>1288.9269999999999</c:v>
                </c:pt>
                <c:pt idx="289">
                  <c:v>1289.9269999999999</c:v>
                </c:pt>
                <c:pt idx="290">
                  <c:v>1290.9269999999999</c:v>
                </c:pt>
                <c:pt idx="291">
                  <c:v>1291.9269999999999</c:v>
                </c:pt>
                <c:pt idx="292">
                  <c:v>1292.9269999999999</c:v>
                </c:pt>
                <c:pt idx="293">
                  <c:v>1293.9269999999999</c:v>
                </c:pt>
                <c:pt idx="294">
                  <c:v>1294.9269999999999</c:v>
                </c:pt>
                <c:pt idx="295">
                  <c:v>1295.9269999999999</c:v>
                </c:pt>
                <c:pt idx="296">
                  <c:v>1296.9269999999999</c:v>
                </c:pt>
                <c:pt idx="297">
                  <c:v>1297.9269999999999</c:v>
                </c:pt>
                <c:pt idx="298">
                  <c:v>1298.9269999999999</c:v>
                </c:pt>
                <c:pt idx="299">
                  <c:v>1299.9269999999999</c:v>
                </c:pt>
                <c:pt idx="300">
                  <c:v>1300.9269999999999</c:v>
                </c:pt>
                <c:pt idx="301">
                  <c:v>1301.9269999999999</c:v>
                </c:pt>
                <c:pt idx="302">
                  <c:v>1302.9269999999999</c:v>
                </c:pt>
                <c:pt idx="303">
                  <c:v>1303.9269999999999</c:v>
                </c:pt>
                <c:pt idx="304">
                  <c:v>1304.9269999999999</c:v>
                </c:pt>
                <c:pt idx="305">
                  <c:v>1305.9269999999999</c:v>
                </c:pt>
                <c:pt idx="306">
                  <c:v>1306.9269999999999</c:v>
                </c:pt>
                <c:pt idx="307">
                  <c:v>1307.9269999999999</c:v>
                </c:pt>
                <c:pt idx="308">
                  <c:v>1308.9269999999999</c:v>
                </c:pt>
                <c:pt idx="309">
                  <c:v>1309.9269999999999</c:v>
                </c:pt>
                <c:pt idx="310">
                  <c:v>1310.9269999999999</c:v>
                </c:pt>
                <c:pt idx="311">
                  <c:v>1311.9269999999999</c:v>
                </c:pt>
                <c:pt idx="312">
                  <c:v>1312.9269999999999</c:v>
                </c:pt>
                <c:pt idx="313">
                  <c:v>1313.9269999999999</c:v>
                </c:pt>
                <c:pt idx="314">
                  <c:v>1314.9269999999999</c:v>
                </c:pt>
                <c:pt idx="315">
                  <c:v>1315.9269999999999</c:v>
                </c:pt>
                <c:pt idx="316">
                  <c:v>1316.9269999999999</c:v>
                </c:pt>
                <c:pt idx="317">
                  <c:v>1317.9269999999999</c:v>
                </c:pt>
                <c:pt idx="318">
                  <c:v>1318.9269999999999</c:v>
                </c:pt>
                <c:pt idx="319">
                  <c:v>1319.9269999999999</c:v>
                </c:pt>
                <c:pt idx="320">
                  <c:v>1320.9269999999999</c:v>
                </c:pt>
                <c:pt idx="321">
                  <c:v>1321.9269999999999</c:v>
                </c:pt>
                <c:pt idx="322">
                  <c:v>1322.9269999999999</c:v>
                </c:pt>
                <c:pt idx="323">
                  <c:v>1323.9269999999999</c:v>
                </c:pt>
                <c:pt idx="324">
                  <c:v>1324.9269999999999</c:v>
                </c:pt>
                <c:pt idx="325">
                  <c:v>1325.9269999999999</c:v>
                </c:pt>
                <c:pt idx="326">
                  <c:v>1326.9269999999999</c:v>
                </c:pt>
                <c:pt idx="327">
                  <c:v>1327.9269999999999</c:v>
                </c:pt>
                <c:pt idx="328">
                  <c:v>1328.9269999999999</c:v>
                </c:pt>
                <c:pt idx="329">
                  <c:v>1329.9269999999999</c:v>
                </c:pt>
                <c:pt idx="330">
                  <c:v>1330.9269999999999</c:v>
                </c:pt>
                <c:pt idx="331">
                  <c:v>1331.9269999999999</c:v>
                </c:pt>
                <c:pt idx="332">
                  <c:v>1332.9269999999999</c:v>
                </c:pt>
                <c:pt idx="333">
                  <c:v>1333.9269999999999</c:v>
                </c:pt>
                <c:pt idx="334">
                  <c:v>1334.9269999999999</c:v>
                </c:pt>
                <c:pt idx="335">
                  <c:v>1335.9269999999999</c:v>
                </c:pt>
                <c:pt idx="336">
                  <c:v>1336.9269999999999</c:v>
                </c:pt>
                <c:pt idx="337">
                  <c:v>1337.9269999999999</c:v>
                </c:pt>
                <c:pt idx="338">
                  <c:v>1338.9269999999999</c:v>
                </c:pt>
                <c:pt idx="339">
                  <c:v>1339.9269999999999</c:v>
                </c:pt>
                <c:pt idx="340">
                  <c:v>1340.9269999999999</c:v>
                </c:pt>
                <c:pt idx="341">
                  <c:v>1341.9269999999999</c:v>
                </c:pt>
                <c:pt idx="342">
                  <c:v>1342.9269999999999</c:v>
                </c:pt>
                <c:pt idx="343">
                  <c:v>1343.9269999999999</c:v>
                </c:pt>
                <c:pt idx="344">
                  <c:v>1344.9269999999999</c:v>
                </c:pt>
                <c:pt idx="345">
                  <c:v>1345.9269999999999</c:v>
                </c:pt>
                <c:pt idx="346">
                  <c:v>1346.9269999999999</c:v>
                </c:pt>
                <c:pt idx="347">
                  <c:v>1347.9269999999999</c:v>
                </c:pt>
                <c:pt idx="348">
                  <c:v>1348.9269999999999</c:v>
                </c:pt>
                <c:pt idx="349">
                  <c:v>1349.9269999999999</c:v>
                </c:pt>
                <c:pt idx="350">
                  <c:v>1350.9269999999999</c:v>
                </c:pt>
                <c:pt idx="351">
                  <c:v>1351.9269999999999</c:v>
                </c:pt>
                <c:pt idx="352">
                  <c:v>1352.9269999999999</c:v>
                </c:pt>
                <c:pt idx="353">
                  <c:v>1353.9269999999999</c:v>
                </c:pt>
                <c:pt idx="354">
                  <c:v>1354.9269999999999</c:v>
                </c:pt>
                <c:pt idx="355">
                  <c:v>1355.9269999999999</c:v>
                </c:pt>
                <c:pt idx="356">
                  <c:v>1356.9269999999999</c:v>
                </c:pt>
                <c:pt idx="357">
                  <c:v>1357.9269999999999</c:v>
                </c:pt>
                <c:pt idx="358">
                  <c:v>1358.9269999999999</c:v>
                </c:pt>
                <c:pt idx="359">
                  <c:v>1359.9269999999999</c:v>
                </c:pt>
                <c:pt idx="360">
                  <c:v>1360.9269999999999</c:v>
                </c:pt>
                <c:pt idx="361">
                  <c:v>1361.9269999999999</c:v>
                </c:pt>
                <c:pt idx="362">
                  <c:v>1362.9269999999999</c:v>
                </c:pt>
                <c:pt idx="363">
                  <c:v>1363.9269999999999</c:v>
                </c:pt>
                <c:pt idx="364">
                  <c:v>1364.9269999999999</c:v>
                </c:pt>
                <c:pt idx="365">
                  <c:v>1365.9269999999999</c:v>
                </c:pt>
                <c:pt idx="366">
                  <c:v>1366.9269999999999</c:v>
                </c:pt>
                <c:pt idx="367">
                  <c:v>1367.9269999999999</c:v>
                </c:pt>
                <c:pt idx="368">
                  <c:v>1368.9269999999999</c:v>
                </c:pt>
                <c:pt idx="369">
                  <c:v>1369.9269999999999</c:v>
                </c:pt>
                <c:pt idx="370">
                  <c:v>1370.9269999999999</c:v>
                </c:pt>
                <c:pt idx="371">
                  <c:v>1371.9269999999999</c:v>
                </c:pt>
                <c:pt idx="372">
                  <c:v>1372.9269999999999</c:v>
                </c:pt>
                <c:pt idx="373">
                  <c:v>1373.9269999999999</c:v>
                </c:pt>
                <c:pt idx="374">
                  <c:v>1374.9269999999999</c:v>
                </c:pt>
                <c:pt idx="375">
                  <c:v>1375.9269999999999</c:v>
                </c:pt>
                <c:pt idx="376">
                  <c:v>1376.9269999999999</c:v>
                </c:pt>
                <c:pt idx="377">
                  <c:v>1377.9269999999999</c:v>
                </c:pt>
                <c:pt idx="378">
                  <c:v>1378.9269999999999</c:v>
                </c:pt>
                <c:pt idx="379">
                  <c:v>1379.9269999999999</c:v>
                </c:pt>
                <c:pt idx="380">
                  <c:v>1380.9269999999999</c:v>
                </c:pt>
                <c:pt idx="381">
                  <c:v>1381.9269999999999</c:v>
                </c:pt>
                <c:pt idx="382">
                  <c:v>1382.9269999999999</c:v>
                </c:pt>
                <c:pt idx="383">
                  <c:v>1383.9269999999999</c:v>
                </c:pt>
                <c:pt idx="384">
                  <c:v>1384.9269999999999</c:v>
                </c:pt>
                <c:pt idx="385">
                  <c:v>1385.9269999999999</c:v>
                </c:pt>
                <c:pt idx="386">
                  <c:v>1386.9269999999999</c:v>
                </c:pt>
                <c:pt idx="387">
                  <c:v>1387.9269999999999</c:v>
                </c:pt>
                <c:pt idx="388">
                  <c:v>1388.9269999999999</c:v>
                </c:pt>
                <c:pt idx="389">
                  <c:v>1389.9269999999999</c:v>
                </c:pt>
                <c:pt idx="390">
                  <c:v>1390.9269999999999</c:v>
                </c:pt>
                <c:pt idx="391">
                  <c:v>1391.9269999999999</c:v>
                </c:pt>
                <c:pt idx="392">
                  <c:v>1392.9269999999999</c:v>
                </c:pt>
                <c:pt idx="393">
                  <c:v>1393.9269999999999</c:v>
                </c:pt>
                <c:pt idx="394">
                  <c:v>1394.9269999999999</c:v>
                </c:pt>
                <c:pt idx="395">
                  <c:v>1395.9269999999999</c:v>
                </c:pt>
                <c:pt idx="396">
                  <c:v>1396.9269999999999</c:v>
                </c:pt>
                <c:pt idx="397">
                  <c:v>1397.9269999999999</c:v>
                </c:pt>
                <c:pt idx="398">
                  <c:v>1398.9269999999999</c:v>
                </c:pt>
              </c:numCache>
            </c:numRef>
          </c:xVal>
          <c:yVal>
            <c:numRef>
              <c:f>Deconvolution!$Q$11:$Q$409</c:f>
              <c:numCache>
                <c:formatCode>General</c:formatCode>
                <c:ptCount val="399"/>
                <c:pt idx="0">
                  <c:v>6.3367746719100976E-2</c:v>
                </c:pt>
                <c:pt idx="1">
                  <c:v>6.5791984390377131E-2</c:v>
                </c:pt>
                <c:pt idx="2">
                  <c:v>6.3018826467163169E-2</c:v>
                </c:pt>
                <c:pt idx="3">
                  <c:v>6.7028362039415618E-2</c:v>
                </c:pt>
                <c:pt idx="4">
                  <c:v>7.103789673410868E-2</c:v>
                </c:pt>
                <c:pt idx="5">
                  <c:v>7.3223425961508382E-2</c:v>
                </c:pt>
                <c:pt idx="6">
                  <c:v>7.3791441204630367E-2</c:v>
                </c:pt>
                <c:pt idx="7">
                  <c:v>7.4359456447752353E-2</c:v>
                </c:pt>
                <c:pt idx="8">
                  <c:v>7.4634649423874086E-2</c:v>
                </c:pt>
                <c:pt idx="9">
                  <c:v>7.4505469169282815E-2</c:v>
                </c:pt>
                <c:pt idx="10">
                  <c:v>7.5020856297352959E-2</c:v>
                </c:pt>
                <c:pt idx="11">
                  <c:v>7.625850552996867E-2</c:v>
                </c:pt>
                <c:pt idx="12">
                  <c:v>7.8261325134216742E-2</c:v>
                </c:pt>
                <c:pt idx="13">
                  <c:v>8.3880839088139827E-2</c:v>
                </c:pt>
                <c:pt idx="14">
                  <c:v>8.3116252293511508E-2</c:v>
                </c:pt>
                <c:pt idx="15">
                  <c:v>8.2351664621323803E-2</c:v>
                </c:pt>
                <c:pt idx="16">
                  <c:v>8.1587077826695498E-2</c:v>
                </c:pt>
                <c:pt idx="17">
                  <c:v>8.2938313083283158E-2</c:v>
                </c:pt>
                <c:pt idx="18">
                  <c:v>8.431703876577859E-2</c:v>
                </c:pt>
                <c:pt idx="19">
                  <c:v>8.4345607712194584E-2</c:v>
                </c:pt>
                <c:pt idx="20">
                  <c:v>8.4360539385463451E-2</c:v>
                </c:pt>
                <c:pt idx="21">
                  <c:v>8.4755828121220261E-2</c:v>
                </c:pt>
                <c:pt idx="22">
                  <c:v>8.6581987119292464E-2</c:v>
                </c:pt>
                <c:pt idx="23">
                  <c:v>8.0917249896573354E-2</c:v>
                </c:pt>
                <c:pt idx="24">
                  <c:v>8.4777738146874324E-2</c:v>
                </c:pt>
                <c:pt idx="25">
                  <c:v>8.9215262950976343E-2</c:v>
                </c:pt>
                <c:pt idx="26">
                  <c:v>9.1941660998876878E-2</c:v>
                </c:pt>
                <c:pt idx="27">
                  <c:v>9.3210431120657092E-2</c:v>
                </c:pt>
                <c:pt idx="28">
                  <c:v>9.4451107055659192E-2</c:v>
                </c:pt>
                <c:pt idx="29">
                  <c:v>9.5649640832934729E-2</c:v>
                </c:pt>
                <c:pt idx="30">
                  <c:v>9.6848173732650852E-2</c:v>
                </c:pt>
                <c:pt idx="31">
                  <c:v>9.7777631122854564E-2</c:v>
                </c:pt>
                <c:pt idx="32">
                  <c:v>9.6285403662090013E-2</c:v>
                </c:pt>
                <c:pt idx="33">
                  <c:v>9.4793176201325477E-2</c:v>
                </c:pt>
                <c:pt idx="34">
                  <c:v>9.5145991061900803E-2</c:v>
                </c:pt>
                <c:pt idx="35">
                  <c:v>9.6049922881703595E-2</c:v>
                </c:pt>
                <c:pt idx="36">
                  <c:v>9.2623861639044139E-2</c:v>
                </c:pt>
                <c:pt idx="37">
                  <c:v>9.5905701258917883E-2</c:v>
                </c:pt>
                <c:pt idx="38">
                  <c:v>9.6254903207424566E-2</c:v>
                </c:pt>
                <c:pt idx="39">
                  <c:v>9.5960356536194308E-2</c:v>
                </c:pt>
                <c:pt idx="40">
                  <c:v>9.6381063780104692E-2</c:v>
                </c:pt>
                <c:pt idx="41">
                  <c:v>9.6980584283410373E-2</c:v>
                </c:pt>
                <c:pt idx="42">
                  <c:v>9.7584134539501877E-2</c:v>
                </c:pt>
                <c:pt idx="43">
                  <c:v>9.8188820357462916E-2</c:v>
                </c:pt>
                <c:pt idx="44">
                  <c:v>9.8449327376949058E-2</c:v>
                </c:pt>
                <c:pt idx="45">
                  <c:v>9.8607027434629652E-2</c:v>
                </c:pt>
                <c:pt idx="46">
                  <c:v>9.8432058762985788E-2</c:v>
                </c:pt>
                <c:pt idx="47">
                  <c:v>9.8146199929860845E-2</c:v>
                </c:pt>
                <c:pt idx="48">
                  <c:v>9.9814862464034301E-2</c:v>
                </c:pt>
                <c:pt idx="49">
                  <c:v>0.10220642859867808</c:v>
                </c:pt>
                <c:pt idx="50">
                  <c:v>0.10269979951640619</c:v>
                </c:pt>
                <c:pt idx="51">
                  <c:v>0.10241785108798804</c:v>
                </c:pt>
                <c:pt idx="52">
                  <c:v>0.1016573045768584</c:v>
                </c:pt>
                <c:pt idx="53">
                  <c:v>0.10068173582774123</c:v>
                </c:pt>
                <c:pt idx="54">
                  <c:v>9.970616707862405E-2</c:v>
                </c:pt>
                <c:pt idx="55">
                  <c:v>0.10155094700970195</c:v>
                </c:pt>
                <c:pt idx="56">
                  <c:v>0.10391462693914651</c:v>
                </c:pt>
                <c:pt idx="57">
                  <c:v>0.10482624881201159</c:v>
                </c:pt>
                <c:pt idx="58">
                  <c:v>0.10543703542295324</c:v>
                </c:pt>
                <c:pt idx="59">
                  <c:v>0.10587860049879158</c:v>
                </c:pt>
                <c:pt idx="60">
                  <c:v>0.10644940901349834</c:v>
                </c:pt>
                <c:pt idx="61">
                  <c:v>0.10796799309341994</c:v>
                </c:pt>
                <c:pt idx="62">
                  <c:v>0.10975647671113485</c:v>
                </c:pt>
                <c:pt idx="63">
                  <c:v>0.11171751746724985</c:v>
                </c:pt>
                <c:pt idx="64">
                  <c:v>0.11236467891551118</c:v>
                </c:pt>
                <c:pt idx="65">
                  <c:v>0.11209880386514726</c:v>
                </c:pt>
                <c:pt idx="66">
                  <c:v>0.11234254862244658</c:v>
                </c:pt>
                <c:pt idx="67">
                  <c:v>0.11297074162417799</c:v>
                </c:pt>
                <c:pt idx="68">
                  <c:v>0.1136020947173253</c:v>
                </c:pt>
                <c:pt idx="69">
                  <c:v>0.11423603310047847</c:v>
                </c:pt>
                <c:pt idx="70">
                  <c:v>0.11486945021334533</c:v>
                </c:pt>
                <c:pt idx="71">
                  <c:v>0.11550242240359405</c:v>
                </c:pt>
                <c:pt idx="72">
                  <c:v>0.11660030977031814</c:v>
                </c:pt>
                <c:pt idx="73">
                  <c:v>0.11812735001266222</c:v>
                </c:pt>
                <c:pt idx="74">
                  <c:v>0.1196556943082815</c:v>
                </c:pt>
                <c:pt idx="75">
                  <c:v>0.1211853409020572</c:v>
                </c:pt>
                <c:pt idx="76">
                  <c:v>0.12414966548840468</c:v>
                </c:pt>
                <c:pt idx="77">
                  <c:v>0.12866822500548472</c:v>
                </c:pt>
                <c:pt idx="78">
                  <c:v>0.13145331334880392</c:v>
                </c:pt>
                <c:pt idx="79">
                  <c:v>0.13322447394387246</c:v>
                </c:pt>
                <c:pt idx="80">
                  <c:v>0.13386830768687166</c:v>
                </c:pt>
                <c:pt idx="81">
                  <c:v>0.13563231090743649</c:v>
                </c:pt>
                <c:pt idx="82">
                  <c:v>0.1388219848508446</c:v>
                </c:pt>
                <c:pt idx="83">
                  <c:v>0.14196684095790157</c:v>
                </c:pt>
                <c:pt idx="84">
                  <c:v>0.14291558447113967</c:v>
                </c:pt>
                <c:pt idx="85">
                  <c:v>0.14386432798437773</c:v>
                </c:pt>
                <c:pt idx="86">
                  <c:v>0.1452543961221773</c:v>
                </c:pt>
                <c:pt idx="87">
                  <c:v>0.1468427409094063</c:v>
                </c:pt>
                <c:pt idx="88">
                  <c:v>0.14739895297853675</c:v>
                </c:pt>
                <c:pt idx="89">
                  <c:v>0.14627115838730473</c:v>
                </c:pt>
                <c:pt idx="90">
                  <c:v>0.14546522889156743</c:v>
                </c:pt>
                <c:pt idx="91">
                  <c:v>0.14523150235243074</c:v>
                </c:pt>
                <c:pt idx="92">
                  <c:v>0.1456929169444412</c:v>
                </c:pt>
                <c:pt idx="93">
                  <c:v>0.14750372216317092</c:v>
                </c:pt>
                <c:pt idx="94">
                  <c:v>0.14931452738190062</c:v>
                </c:pt>
                <c:pt idx="95">
                  <c:v>0.15112533260063038</c:v>
                </c:pt>
                <c:pt idx="96">
                  <c:v>0.15225129133758802</c:v>
                </c:pt>
                <c:pt idx="97">
                  <c:v>0.15392964563782563</c:v>
                </c:pt>
                <c:pt idx="98">
                  <c:v>0.15727175691516507</c:v>
                </c:pt>
                <c:pt idx="99">
                  <c:v>0.1606148817736168</c:v>
                </c:pt>
                <c:pt idx="100">
                  <c:v>0.16396061298350015</c:v>
                </c:pt>
                <c:pt idx="101">
                  <c:v>0.16730634419338347</c:v>
                </c:pt>
                <c:pt idx="102">
                  <c:v>0.17054508687089848</c:v>
                </c:pt>
                <c:pt idx="103">
                  <c:v>0.17346286307374903</c:v>
                </c:pt>
                <c:pt idx="104">
                  <c:v>0.176908586034868</c:v>
                </c:pt>
                <c:pt idx="105">
                  <c:v>0.1820261430298486</c:v>
                </c:pt>
                <c:pt idx="106">
                  <c:v>0.18844123303365379</c:v>
                </c:pt>
                <c:pt idx="107">
                  <c:v>0.19368500325487875</c:v>
                </c:pt>
                <c:pt idx="108">
                  <c:v>0.19848310229981136</c:v>
                </c:pt>
                <c:pt idx="109">
                  <c:v>0.20423663800356076</c:v>
                </c:pt>
                <c:pt idx="110">
                  <c:v>0.21079901406759244</c:v>
                </c:pt>
                <c:pt idx="111">
                  <c:v>0.21772537281318211</c:v>
                </c:pt>
                <c:pt idx="112">
                  <c:v>0.2258477326996057</c:v>
                </c:pt>
                <c:pt idx="113">
                  <c:v>0.23573747967565814</c:v>
                </c:pt>
                <c:pt idx="114">
                  <c:v>0.24507540676740011</c:v>
                </c:pt>
                <c:pt idx="115">
                  <c:v>0.2583563732450721</c:v>
                </c:pt>
                <c:pt idx="116">
                  <c:v>0.26823643108773865</c:v>
                </c:pt>
                <c:pt idx="117">
                  <c:v>0.28165660920155566</c:v>
                </c:pt>
                <c:pt idx="118">
                  <c:v>0.2971880899356551</c:v>
                </c:pt>
                <c:pt idx="119">
                  <c:v>0.31043913339274987</c:v>
                </c:pt>
                <c:pt idx="120">
                  <c:v>0.3331287424541034</c:v>
                </c:pt>
                <c:pt idx="121">
                  <c:v>0.35138982608304886</c:v>
                </c:pt>
                <c:pt idx="122">
                  <c:v>0.36953085519765122</c:v>
                </c:pt>
                <c:pt idx="123">
                  <c:v>0.38628277797956145</c:v>
                </c:pt>
                <c:pt idx="124">
                  <c:v>0.39791979926124932</c:v>
                </c:pt>
                <c:pt idx="125">
                  <c:v>0.42763563596111148</c:v>
                </c:pt>
                <c:pt idx="126">
                  <c:v>0.44193152182916134</c:v>
                </c:pt>
                <c:pt idx="127">
                  <c:v>0.46171448477359256</c:v>
                </c:pt>
                <c:pt idx="128">
                  <c:v>0.49199143909965681</c:v>
                </c:pt>
                <c:pt idx="129">
                  <c:v>0.50859770281647665</c:v>
                </c:pt>
                <c:pt idx="130">
                  <c:v>0.53295620521012699</c:v>
                </c:pt>
                <c:pt idx="131">
                  <c:v>0.55218792394921701</c:v>
                </c:pt>
                <c:pt idx="132">
                  <c:v>0.56058342683299323</c:v>
                </c:pt>
                <c:pt idx="133">
                  <c:v>0.57748754913023626</c:v>
                </c:pt>
                <c:pt idx="134">
                  <c:v>0.5908530228234502</c:v>
                </c:pt>
                <c:pt idx="135">
                  <c:v>0.60132758065206882</c:v>
                </c:pt>
                <c:pt idx="136">
                  <c:v>0.61180385849712038</c:v>
                </c:pt>
                <c:pt idx="137">
                  <c:v>0.62367263268684403</c:v>
                </c:pt>
                <c:pt idx="138">
                  <c:v>0.62985426556224977</c:v>
                </c:pt>
                <c:pt idx="139">
                  <c:v>0.63580535129624161</c:v>
                </c:pt>
                <c:pt idx="140">
                  <c:v>0.64128125967408089</c:v>
                </c:pt>
                <c:pt idx="141">
                  <c:v>0.64469618644301518</c:v>
                </c:pt>
                <c:pt idx="142">
                  <c:v>0.64404642039844107</c:v>
                </c:pt>
                <c:pt idx="143">
                  <c:v>0.64299465316622451</c:v>
                </c:pt>
                <c:pt idx="144">
                  <c:v>0.64194597845334966</c:v>
                </c:pt>
                <c:pt idx="145">
                  <c:v>0.64089768547881587</c:v>
                </c:pt>
                <c:pt idx="146">
                  <c:v>0.64477800306142263</c:v>
                </c:pt>
                <c:pt idx="147">
                  <c:v>0.64724860570628018</c:v>
                </c:pt>
                <c:pt idx="148">
                  <c:v>0.64590378979673702</c:v>
                </c:pt>
                <c:pt idx="149">
                  <c:v>0.64314549597471771</c:v>
                </c:pt>
                <c:pt idx="150">
                  <c:v>0.64013776554510105</c:v>
                </c:pt>
                <c:pt idx="151">
                  <c:v>0.6368978302643552</c:v>
                </c:pt>
                <c:pt idx="152">
                  <c:v>0.63318644901004528</c:v>
                </c:pt>
                <c:pt idx="153">
                  <c:v>0.62892303550204887</c:v>
                </c:pt>
                <c:pt idx="154">
                  <c:v>0.62289628747375392</c:v>
                </c:pt>
                <c:pt idx="155">
                  <c:v>0.61562260651190204</c:v>
                </c:pt>
                <c:pt idx="156">
                  <c:v>0.60835064468892397</c:v>
                </c:pt>
                <c:pt idx="157">
                  <c:v>0.60108040463749757</c:v>
                </c:pt>
                <c:pt idx="158">
                  <c:v>0.58792143208045267</c:v>
                </c:pt>
                <c:pt idx="159">
                  <c:v>0.57973122632134255</c:v>
                </c:pt>
                <c:pt idx="160">
                  <c:v>0.57424930315134415</c:v>
                </c:pt>
                <c:pt idx="161">
                  <c:v>0.56834143458534958</c:v>
                </c:pt>
                <c:pt idx="162">
                  <c:v>0.56107914434456929</c:v>
                </c:pt>
                <c:pt idx="163">
                  <c:v>0.55381924282048811</c:v>
                </c:pt>
                <c:pt idx="164">
                  <c:v>0.5461864654278431</c:v>
                </c:pt>
                <c:pt idx="165">
                  <c:v>0.53785955609736624</c:v>
                </c:pt>
                <c:pt idx="166">
                  <c:v>0.52628888181690203</c:v>
                </c:pt>
                <c:pt idx="167">
                  <c:v>0.51211450896692567</c:v>
                </c:pt>
                <c:pt idx="168">
                  <c:v>0.50454143194057399</c:v>
                </c:pt>
                <c:pt idx="169">
                  <c:v>0.49520498178130995</c:v>
                </c:pt>
                <c:pt idx="170">
                  <c:v>0.48467569408286548</c:v>
                </c:pt>
                <c:pt idx="171">
                  <c:v>0.47591335030655058</c:v>
                </c:pt>
                <c:pt idx="172">
                  <c:v>0.46866870690783691</c:v>
                </c:pt>
                <c:pt idx="173">
                  <c:v>0.4609608420222987</c:v>
                </c:pt>
                <c:pt idx="174">
                  <c:v>0.45058106938496839</c:v>
                </c:pt>
                <c:pt idx="175">
                  <c:v>0.44254057087248194</c:v>
                </c:pt>
                <c:pt idx="176">
                  <c:v>0.42664972078661439</c:v>
                </c:pt>
                <c:pt idx="177">
                  <c:v>0.4159372618687715</c:v>
                </c:pt>
                <c:pt idx="178">
                  <c:v>0.41075323501425065</c:v>
                </c:pt>
                <c:pt idx="179">
                  <c:v>0.40366272878203502</c:v>
                </c:pt>
                <c:pt idx="180">
                  <c:v>0.3928118980523973</c:v>
                </c:pt>
                <c:pt idx="181">
                  <c:v>0.38682232344048012</c:v>
                </c:pt>
                <c:pt idx="182">
                  <c:v>0.37640712109730884</c:v>
                </c:pt>
                <c:pt idx="183">
                  <c:v>0.36920100080133728</c:v>
                </c:pt>
                <c:pt idx="184">
                  <c:v>0.35664711598446075</c:v>
                </c:pt>
                <c:pt idx="185">
                  <c:v>0.35300409046485143</c:v>
                </c:pt>
                <c:pt idx="186">
                  <c:v>0.34889268253155925</c:v>
                </c:pt>
                <c:pt idx="187">
                  <c:v>0.34434892301861747</c:v>
                </c:pt>
                <c:pt idx="188">
                  <c:v>0.33965038835349048</c:v>
                </c:pt>
                <c:pt idx="189">
                  <c:v>0.33479707853617835</c:v>
                </c:pt>
                <c:pt idx="190">
                  <c:v>0.33053695763106788</c:v>
                </c:pt>
                <c:pt idx="191">
                  <c:v>0.32764625676852671</c:v>
                </c:pt>
                <c:pt idx="192">
                  <c:v>0.32623260422172917</c:v>
                </c:pt>
                <c:pt idx="193">
                  <c:v>0.32338509771064067</c:v>
                </c:pt>
                <c:pt idx="194">
                  <c:v>0.3188543717099756</c:v>
                </c:pt>
                <c:pt idx="195">
                  <c:v>0.31510985205742997</c:v>
                </c:pt>
                <c:pt idx="196">
                  <c:v>0.31236595810768042</c:v>
                </c:pt>
                <c:pt idx="197">
                  <c:v>0.30942984266839302</c:v>
                </c:pt>
                <c:pt idx="198">
                  <c:v>0.30622827955017173</c:v>
                </c:pt>
                <c:pt idx="199">
                  <c:v>0.30340049443158229</c:v>
                </c:pt>
                <c:pt idx="200">
                  <c:v>0.30111058565592402</c:v>
                </c:pt>
                <c:pt idx="201">
                  <c:v>0.29916970156177275</c:v>
                </c:pt>
                <c:pt idx="202">
                  <c:v>0.2977747296220204</c:v>
                </c:pt>
                <c:pt idx="203">
                  <c:v>0.29533111631665054</c:v>
                </c:pt>
                <c:pt idx="204">
                  <c:v>0.29110197764631868</c:v>
                </c:pt>
                <c:pt idx="205">
                  <c:v>0.28841422819215512</c:v>
                </c:pt>
                <c:pt idx="206">
                  <c:v>0.28618939044634628</c:v>
                </c:pt>
                <c:pt idx="207">
                  <c:v>0.28435824603329668</c:v>
                </c:pt>
                <c:pt idx="208">
                  <c:v>0.28311689876535001</c:v>
                </c:pt>
                <c:pt idx="209">
                  <c:v>0.2830730207951212</c:v>
                </c:pt>
                <c:pt idx="210">
                  <c:v>0.2828426614514199</c:v>
                </c:pt>
                <c:pt idx="211">
                  <c:v>0.28219723055030438</c:v>
                </c:pt>
                <c:pt idx="212">
                  <c:v>0.28155179964918892</c:v>
                </c:pt>
                <c:pt idx="213">
                  <c:v>0.28119595896378657</c:v>
                </c:pt>
                <c:pt idx="214">
                  <c:v>0.28192952666614129</c:v>
                </c:pt>
                <c:pt idx="215">
                  <c:v>0.28266309524605548</c:v>
                </c:pt>
                <c:pt idx="216">
                  <c:v>0.28281662514144557</c:v>
                </c:pt>
                <c:pt idx="217">
                  <c:v>0.28301074479197547</c:v>
                </c:pt>
                <c:pt idx="218">
                  <c:v>0.28387613946808571</c:v>
                </c:pt>
                <c:pt idx="219">
                  <c:v>0.28515260666340342</c:v>
                </c:pt>
                <c:pt idx="220">
                  <c:v>0.28780526865989381</c:v>
                </c:pt>
                <c:pt idx="221">
                  <c:v>0.29027298588942912</c:v>
                </c:pt>
                <c:pt idx="222">
                  <c:v>0.29204495822694693</c:v>
                </c:pt>
                <c:pt idx="223">
                  <c:v>0.29381693144202414</c:v>
                </c:pt>
                <c:pt idx="224">
                  <c:v>0.29519735783464568</c:v>
                </c:pt>
                <c:pt idx="225">
                  <c:v>0.29490856093263418</c:v>
                </c:pt>
                <c:pt idx="226">
                  <c:v>0.29461976403062273</c:v>
                </c:pt>
                <c:pt idx="227">
                  <c:v>0.29696818495714045</c:v>
                </c:pt>
                <c:pt idx="228">
                  <c:v>0.2993432450769436</c:v>
                </c:pt>
                <c:pt idx="229">
                  <c:v>0.30132758152501249</c:v>
                </c:pt>
                <c:pt idx="230">
                  <c:v>0.30311063480513184</c:v>
                </c:pt>
                <c:pt idx="231">
                  <c:v>0.30489368896281066</c:v>
                </c:pt>
                <c:pt idx="232">
                  <c:v>0.30961177828414982</c:v>
                </c:pt>
                <c:pt idx="233">
                  <c:v>0.31308762610450908</c:v>
                </c:pt>
                <c:pt idx="234">
                  <c:v>0.31547511509815923</c:v>
                </c:pt>
                <c:pt idx="235">
                  <c:v>0.31629241249842338</c:v>
                </c:pt>
                <c:pt idx="236">
                  <c:v>0.31511128511193764</c:v>
                </c:pt>
                <c:pt idx="237">
                  <c:v>0.31288710027032574</c:v>
                </c:pt>
                <c:pt idx="238">
                  <c:v>0.30456865938810307</c:v>
                </c:pt>
                <c:pt idx="239">
                  <c:v>0.30101134246286049</c:v>
                </c:pt>
                <c:pt idx="240">
                  <c:v>0.29745402553761791</c:v>
                </c:pt>
                <c:pt idx="241">
                  <c:v>0.29747603472748468</c:v>
                </c:pt>
                <c:pt idx="242">
                  <c:v>0.29749804479491088</c:v>
                </c:pt>
                <c:pt idx="243">
                  <c:v>0.29752005398477765</c:v>
                </c:pt>
                <c:pt idx="244">
                  <c:v>0.30229725921784673</c:v>
                </c:pt>
                <c:pt idx="245">
                  <c:v>0.30472269212503189</c:v>
                </c:pt>
                <c:pt idx="246">
                  <c:v>0.30118006378910317</c:v>
                </c:pt>
                <c:pt idx="247">
                  <c:v>0.29763743545317439</c:v>
                </c:pt>
                <c:pt idx="248">
                  <c:v>0.29838011836506445</c:v>
                </c:pt>
                <c:pt idx="249">
                  <c:v>0.29912280215451398</c:v>
                </c:pt>
                <c:pt idx="250">
                  <c:v>0.29976173472823858</c:v>
                </c:pt>
                <c:pt idx="251">
                  <c:v>0.30039745806722068</c:v>
                </c:pt>
                <c:pt idx="252">
                  <c:v>0.30103318228376214</c:v>
                </c:pt>
                <c:pt idx="253">
                  <c:v>0.3018635254821348</c:v>
                </c:pt>
                <c:pt idx="254">
                  <c:v>0.30270629228899804</c:v>
                </c:pt>
                <c:pt idx="255">
                  <c:v>0.3035490582183018</c:v>
                </c:pt>
                <c:pt idx="256">
                  <c:v>0.30439182502516504</c:v>
                </c:pt>
                <c:pt idx="257">
                  <c:v>0.30491980074289382</c:v>
                </c:pt>
                <c:pt idx="258">
                  <c:v>0.30497559333715857</c:v>
                </c:pt>
                <c:pt idx="259">
                  <c:v>0.3050363801219948</c:v>
                </c:pt>
                <c:pt idx="260">
                  <c:v>0.30509778383109243</c:v>
                </c:pt>
                <c:pt idx="261">
                  <c:v>0.30515918841774942</c:v>
                </c:pt>
                <c:pt idx="262">
                  <c:v>0.30458158057277601</c:v>
                </c:pt>
                <c:pt idx="263">
                  <c:v>0.30286795013959328</c:v>
                </c:pt>
                <c:pt idx="264">
                  <c:v>0.30115431970641049</c:v>
                </c:pt>
                <c:pt idx="265">
                  <c:v>0.29944068927322776</c:v>
                </c:pt>
                <c:pt idx="266">
                  <c:v>0.29772717292276762</c:v>
                </c:pt>
                <c:pt idx="267">
                  <c:v>0.29601389790114369</c:v>
                </c:pt>
                <c:pt idx="268">
                  <c:v>0.29511131489014575</c:v>
                </c:pt>
                <c:pt idx="269">
                  <c:v>0.29439889373676309</c:v>
                </c:pt>
                <c:pt idx="270">
                  <c:v>0.29368647258338043</c:v>
                </c:pt>
                <c:pt idx="271">
                  <c:v>0.29363721605156096</c:v>
                </c:pt>
                <c:pt idx="272">
                  <c:v>0.29390003719519692</c:v>
                </c:pt>
                <c:pt idx="273">
                  <c:v>0.29416285833883293</c:v>
                </c:pt>
                <c:pt idx="274">
                  <c:v>0.29442567948246895</c:v>
                </c:pt>
                <c:pt idx="275">
                  <c:v>0.29389447083589371</c:v>
                </c:pt>
                <c:pt idx="276">
                  <c:v>0.29309858500754182</c:v>
                </c:pt>
                <c:pt idx="277">
                  <c:v>0.2906786368466352</c:v>
                </c:pt>
                <c:pt idx="278">
                  <c:v>0.28765800804889002</c:v>
                </c:pt>
                <c:pt idx="279">
                  <c:v>0.284640771895803</c:v>
                </c:pt>
                <c:pt idx="280">
                  <c:v>0.28162492140901579</c:v>
                </c:pt>
                <c:pt idx="281">
                  <c:v>0.28045683982063846</c:v>
                </c:pt>
                <c:pt idx="282">
                  <c:v>0.28011891363292118</c:v>
                </c:pt>
                <c:pt idx="283">
                  <c:v>0.27633679143744888</c:v>
                </c:pt>
                <c:pt idx="284">
                  <c:v>0.27093387230796634</c:v>
                </c:pt>
                <c:pt idx="285">
                  <c:v>0.26852104466406851</c:v>
                </c:pt>
                <c:pt idx="286">
                  <c:v>0.26672064466719886</c:v>
                </c:pt>
                <c:pt idx="287">
                  <c:v>0.26443958081277935</c:v>
                </c:pt>
                <c:pt idx="288">
                  <c:v>0.26188814178336922</c:v>
                </c:pt>
                <c:pt idx="289">
                  <c:v>0.25878669064202203</c:v>
                </c:pt>
                <c:pt idx="290">
                  <c:v>0.25534813470856021</c:v>
                </c:pt>
                <c:pt idx="291">
                  <c:v>0.25118974487742524</c:v>
                </c:pt>
                <c:pt idx="292">
                  <c:v>0.24676649094436046</c:v>
                </c:pt>
                <c:pt idx="293">
                  <c:v>0.2445173816605398</c:v>
                </c:pt>
                <c:pt idx="294">
                  <c:v>0.2421024961398382</c:v>
                </c:pt>
                <c:pt idx="295">
                  <c:v>0.23956756575794697</c:v>
                </c:pt>
                <c:pt idx="296">
                  <c:v>0.23653674235259886</c:v>
                </c:pt>
                <c:pt idx="297">
                  <c:v>0.23311628783697524</c:v>
                </c:pt>
                <c:pt idx="298">
                  <c:v>0.22969583332135168</c:v>
                </c:pt>
                <c:pt idx="299">
                  <c:v>0.22721955813250291</c:v>
                </c:pt>
                <c:pt idx="300">
                  <c:v>0.22558057465739223</c:v>
                </c:pt>
                <c:pt idx="301">
                  <c:v>0.2217940866038822</c:v>
                </c:pt>
                <c:pt idx="302">
                  <c:v>0.21602528838696838</c:v>
                </c:pt>
                <c:pt idx="303">
                  <c:v>0.21022177304245016</c:v>
                </c:pt>
                <c:pt idx="304">
                  <c:v>0.20500460076921848</c:v>
                </c:pt>
                <c:pt idx="305">
                  <c:v>0.20039770436735499</c:v>
                </c:pt>
                <c:pt idx="306">
                  <c:v>0.19347829325957136</c:v>
                </c:pt>
                <c:pt idx="307">
                  <c:v>0.18651421701077303</c:v>
                </c:pt>
                <c:pt idx="308">
                  <c:v>0.18182140491052329</c:v>
                </c:pt>
                <c:pt idx="309">
                  <c:v>0.17723839830833057</c:v>
                </c:pt>
                <c:pt idx="310">
                  <c:v>0.17267393453635657</c:v>
                </c:pt>
                <c:pt idx="311">
                  <c:v>0.16214379736040849</c:v>
                </c:pt>
                <c:pt idx="312">
                  <c:v>0.15697445031960744</c:v>
                </c:pt>
                <c:pt idx="313">
                  <c:v>0.15613477690964533</c:v>
                </c:pt>
                <c:pt idx="314">
                  <c:v>0.15381662476211019</c:v>
                </c:pt>
                <c:pt idx="315">
                  <c:v>0.14863844333078327</c:v>
                </c:pt>
                <c:pt idx="316">
                  <c:v>0.14346336494951092</c:v>
                </c:pt>
                <c:pt idx="317">
                  <c:v>0.13875333074594637</c:v>
                </c:pt>
                <c:pt idx="318">
                  <c:v>0.13480142713247067</c:v>
                </c:pt>
                <c:pt idx="319">
                  <c:v>0.1266727804104727</c:v>
                </c:pt>
                <c:pt idx="320">
                  <c:v>0.12286191375670348</c:v>
                </c:pt>
                <c:pt idx="321">
                  <c:v>0.11879482169578308</c:v>
                </c:pt>
                <c:pt idx="322">
                  <c:v>0.11423035002577442</c:v>
                </c:pt>
                <c:pt idx="323">
                  <c:v>0.1012263553371372</c:v>
                </c:pt>
                <c:pt idx="324">
                  <c:v>9.1562968666579411E-2</c:v>
                </c:pt>
                <c:pt idx="325">
                  <c:v>8.0387175056748819E-2</c:v>
                </c:pt>
                <c:pt idx="326">
                  <c:v>7.4342139568021853E-2</c:v>
                </c:pt>
                <c:pt idx="327">
                  <c:v>6.9189166908150773E-2</c:v>
                </c:pt>
                <c:pt idx="328">
                  <c:v>6.4070999131824624E-2</c:v>
                </c:pt>
                <c:pt idx="329">
                  <c:v>5.962765172107324E-2</c:v>
                </c:pt>
                <c:pt idx="330">
                  <c:v>5.6281701998898169E-2</c:v>
                </c:pt>
                <c:pt idx="331">
                  <c:v>5.2935639949119304E-2</c:v>
                </c:pt>
                <c:pt idx="332">
                  <c:v>4.9587439287071496E-2</c:v>
                </c:pt>
                <c:pt idx="333">
                  <c:v>4.6251995706088005E-2</c:v>
                </c:pt>
                <c:pt idx="334">
                  <c:v>4.2929308328609452E-2</c:v>
                </c:pt>
                <c:pt idx="335">
                  <c:v>3.959024920287911E-2</c:v>
                </c:pt>
                <c:pt idx="336">
                  <c:v>3.6260074488560702E-2</c:v>
                </c:pt>
                <c:pt idx="337">
                  <c:v>3.2945431698143887E-2</c:v>
                </c:pt>
                <c:pt idx="338">
                  <c:v>2.9742482913622768E-2</c:v>
                </c:pt>
                <c:pt idx="339">
                  <c:v>2.6562412102778949E-2</c:v>
                </c:pt>
                <c:pt idx="340">
                  <c:v>2.3297685768853854E-2</c:v>
                </c:pt>
                <c:pt idx="341">
                  <c:v>2.1078394198481884E-2</c:v>
                </c:pt>
                <c:pt idx="342">
                  <c:v>2.106253318980357E-2</c:v>
                </c:pt>
                <c:pt idx="343">
                  <c:v>2.0011265288888226E-2</c:v>
                </c:pt>
                <c:pt idx="344">
                  <c:v>1.6739348233202032E-2</c:v>
                </c:pt>
                <c:pt idx="345">
                  <c:v>1.5798905554371839E-2</c:v>
                </c:pt>
                <c:pt idx="346">
                  <c:v>1.4858462875541644E-2</c:v>
                </c:pt>
                <c:pt idx="347">
                  <c:v>1.4117226181550304E-2</c:v>
                </c:pt>
                <c:pt idx="348">
                  <c:v>1.498774755970206E-2</c:v>
                </c:pt>
                <c:pt idx="349">
                  <c:v>1.5858268937853814E-2</c:v>
                </c:pt>
                <c:pt idx="350">
                  <c:v>1.6448197716867487E-2</c:v>
                </c:pt>
                <c:pt idx="351">
                  <c:v>1.3811305462877335E-2</c:v>
                </c:pt>
                <c:pt idx="352">
                  <c:v>1.1242510941122913E-2</c:v>
                </c:pt>
                <c:pt idx="353">
                  <c:v>9.7405820611407793E-3</c:v>
                </c:pt>
                <c:pt idx="354">
                  <c:v>9.1542898882996729E-3</c:v>
                </c:pt>
                <c:pt idx="355">
                  <c:v>9.4477255693237363E-3</c:v>
                </c:pt>
                <c:pt idx="356">
                  <c:v>9.5285461578070128E-3</c:v>
                </c:pt>
                <c:pt idx="357">
                  <c:v>8.640782492474141E-3</c:v>
                </c:pt>
                <c:pt idx="358">
                  <c:v>7.7530188271412673E-3</c:v>
                </c:pt>
                <c:pt idx="359">
                  <c:v>7.8680861713881414E-3</c:v>
                </c:pt>
                <c:pt idx="360">
                  <c:v>8.1741701161103658E-3</c:v>
                </c:pt>
                <c:pt idx="361">
                  <c:v>8.4832877836942093E-3</c:v>
                </c:pt>
                <c:pt idx="362">
                  <c:v>8.7953189485012462E-3</c:v>
                </c:pt>
                <c:pt idx="363">
                  <c:v>8.5549159374145485E-3</c:v>
                </c:pt>
                <c:pt idx="364">
                  <c:v>8.2914945431458095E-3</c:v>
                </c:pt>
                <c:pt idx="365">
                  <c:v>7.3052336102432747E-3</c:v>
                </c:pt>
                <c:pt idx="366">
                  <c:v>6.2888548385756759E-3</c:v>
                </c:pt>
                <c:pt idx="367">
                  <c:v>6.5364696328491833E-3</c:v>
                </c:pt>
                <c:pt idx="368">
                  <c:v>6.8647637285418313E-3</c:v>
                </c:pt>
                <c:pt idx="369">
                  <c:v>7.6113570451387036E-3</c:v>
                </c:pt>
                <c:pt idx="370">
                  <c:v>8.3894354380529695E-3</c:v>
                </c:pt>
                <c:pt idx="371">
                  <c:v>8.2289052512926082E-3</c:v>
                </c:pt>
                <c:pt idx="372">
                  <c:v>7.975545075597338E-3</c:v>
                </c:pt>
                <c:pt idx="373">
                  <c:v>7.7221857774614731E-3</c:v>
                </c:pt>
                <c:pt idx="374">
                  <c:v>7.4688264793256092E-3</c:v>
                </c:pt>
                <c:pt idx="375">
                  <c:v>7.146779729034141E-3</c:v>
                </c:pt>
                <c:pt idx="376">
                  <c:v>6.7077797593353633E-3</c:v>
                </c:pt>
                <c:pt idx="377">
                  <c:v>6.2687797896365857E-3</c:v>
                </c:pt>
                <c:pt idx="378">
                  <c:v>5.8297798199378071E-3</c:v>
                </c:pt>
                <c:pt idx="379">
                  <c:v>5.3907798502390294E-3</c:v>
                </c:pt>
                <c:pt idx="380">
                  <c:v>4.4324174083673852E-3</c:v>
                </c:pt>
                <c:pt idx="381">
                  <c:v>3.3676807257106006E-3</c:v>
                </c:pt>
                <c:pt idx="382">
                  <c:v>2.7472576349473043E-3</c:v>
                </c:pt>
                <c:pt idx="383">
                  <c:v>3.115792217136806E-3</c:v>
                </c:pt>
                <c:pt idx="384">
                  <c:v>3.4907250849450749E-3</c:v>
                </c:pt>
                <c:pt idx="385">
                  <c:v>3.8673604179982218E-3</c:v>
                </c:pt>
                <c:pt idx="386">
                  <c:v>4.2478438490404372E-3</c:v>
                </c:pt>
                <c:pt idx="387">
                  <c:v>4.6294136986255174E-3</c:v>
                </c:pt>
                <c:pt idx="388">
                  <c:v>5.0109835482105985E-3</c:v>
                </c:pt>
                <c:pt idx="389">
                  <c:v>5.3939337987390775E-3</c:v>
                </c:pt>
                <c:pt idx="390">
                  <c:v>5.7812542951023475E-3</c:v>
                </c:pt>
                <c:pt idx="391">
                  <c:v>6.168573913906213E-3</c:v>
                </c:pt>
                <c:pt idx="392">
                  <c:v>6.8180187717382578E-3</c:v>
                </c:pt>
                <c:pt idx="393">
                  <c:v>8.3968122024078405E-3</c:v>
                </c:pt>
                <c:pt idx="394">
                  <c:v>7.6078064397877877E-3</c:v>
                </c:pt>
                <c:pt idx="395">
                  <c:v>5.8516714168443716E-3</c:v>
                </c:pt>
                <c:pt idx="396">
                  <c:v>4.4790123025127771E-3</c:v>
                </c:pt>
                <c:pt idx="397">
                  <c:v>4.8533027968368954E-3</c:v>
                </c:pt>
                <c:pt idx="398">
                  <c:v>5.0241767762990008E-3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88E-4502-A303-63B1F47399B9}"/>
            </c:ext>
          </c:extLst>
        </c:ser>
        <c:ser>
          <c:idx val="5"/>
          <c:order val="6"/>
          <c:tx>
            <c:v>D-comp</c:v>
          </c:tx>
          <c:spPr>
            <a:ln w="12700">
              <a:solidFill>
                <a:srgbClr val="F84EEC"/>
              </a:solidFill>
            </a:ln>
          </c:spPr>
          <c:marker>
            <c:symbol val="none"/>
          </c:marker>
          <c:xVal>
            <c:numRef>
              <c:f>Deconvolution!$A$11:$A$409</c:f>
              <c:numCache>
                <c:formatCode>0</c:formatCode>
                <c:ptCount val="399"/>
                <c:pt idx="0">
                  <c:v>1000.927</c:v>
                </c:pt>
                <c:pt idx="1">
                  <c:v>1001.927</c:v>
                </c:pt>
                <c:pt idx="2">
                  <c:v>1002.927</c:v>
                </c:pt>
                <c:pt idx="3">
                  <c:v>1003.927</c:v>
                </c:pt>
                <c:pt idx="4">
                  <c:v>1004.927</c:v>
                </c:pt>
                <c:pt idx="5">
                  <c:v>1005.927</c:v>
                </c:pt>
                <c:pt idx="6">
                  <c:v>1006.927</c:v>
                </c:pt>
                <c:pt idx="7">
                  <c:v>1007.927</c:v>
                </c:pt>
                <c:pt idx="8">
                  <c:v>1008.927</c:v>
                </c:pt>
                <c:pt idx="9">
                  <c:v>1009.927</c:v>
                </c:pt>
                <c:pt idx="10">
                  <c:v>1010.927</c:v>
                </c:pt>
                <c:pt idx="11">
                  <c:v>1011.927</c:v>
                </c:pt>
                <c:pt idx="12">
                  <c:v>1012.927</c:v>
                </c:pt>
                <c:pt idx="13">
                  <c:v>1013.927</c:v>
                </c:pt>
                <c:pt idx="14">
                  <c:v>1014.927</c:v>
                </c:pt>
                <c:pt idx="15">
                  <c:v>1015.927</c:v>
                </c:pt>
                <c:pt idx="16">
                  <c:v>1016.927</c:v>
                </c:pt>
                <c:pt idx="17">
                  <c:v>1017.927</c:v>
                </c:pt>
                <c:pt idx="18">
                  <c:v>1018.927</c:v>
                </c:pt>
                <c:pt idx="19">
                  <c:v>1019.927</c:v>
                </c:pt>
                <c:pt idx="20">
                  <c:v>1020.927</c:v>
                </c:pt>
                <c:pt idx="21">
                  <c:v>1021.927</c:v>
                </c:pt>
                <c:pt idx="22">
                  <c:v>1022.927</c:v>
                </c:pt>
                <c:pt idx="23">
                  <c:v>1023.927</c:v>
                </c:pt>
                <c:pt idx="24">
                  <c:v>1024.9269999999999</c:v>
                </c:pt>
                <c:pt idx="25">
                  <c:v>1025.9269999999999</c:v>
                </c:pt>
                <c:pt idx="26">
                  <c:v>1026.9269999999999</c:v>
                </c:pt>
                <c:pt idx="27">
                  <c:v>1027.9269999999999</c:v>
                </c:pt>
                <c:pt idx="28">
                  <c:v>1028.9269999999999</c:v>
                </c:pt>
                <c:pt idx="29">
                  <c:v>1029.9269999999999</c:v>
                </c:pt>
                <c:pt idx="30">
                  <c:v>1030.9269999999999</c:v>
                </c:pt>
                <c:pt idx="31">
                  <c:v>1031.9269999999999</c:v>
                </c:pt>
                <c:pt idx="32">
                  <c:v>1032.9269999999999</c:v>
                </c:pt>
                <c:pt idx="33">
                  <c:v>1033.9269999999999</c:v>
                </c:pt>
                <c:pt idx="34">
                  <c:v>1034.9269999999999</c:v>
                </c:pt>
                <c:pt idx="35">
                  <c:v>1035.9269999999999</c:v>
                </c:pt>
                <c:pt idx="36">
                  <c:v>1036.9269999999999</c:v>
                </c:pt>
                <c:pt idx="37">
                  <c:v>1037.9269999999999</c:v>
                </c:pt>
                <c:pt idx="38">
                  <c:v>1038.9269999999999</c:v>
                </c:pt>
                <c:pt idx="39">
                  <c:v>1039.9269999999999</c:v>
                </c:pt>
                <c:pt idx="40">
                  <c:v>1040.9269999999999</c:v>
                </c:pt>
                <c:pt idx="41">
                  <c:v>1041.9269999999999</c:v>
                </c:pt>
                <c:pt idx="42">
                  <c:v>1042.9269999999999</c:v>
                </c:pt>
                <c:pt idx="43">
                  <c:v>1043.9269999999999</c:v>
                </c:pt>
                <c:pt idx="44">
                  <c:v>1044.9269999999999</c:v>
                </c:pt>
                <c:pt idx="45">
                  <c:v>1045.9269999999999</c:v>
                </c:pt>
                <c:pt idx="46">
                  <c:v>1046.9269999999999</c:v>
                </c:pt>
                <c:pt idx="47">
                  <c:v>1047.9269999999999</c:v>
                </c:pt>
                <c:pt idx="48">
                  <c:v>1048.9269999999999</c:v>
                </c:pt>
                <c:pt idx="49">
                  <c:v>1049.9269999999999</c:v>
                </c:pt>
                <c:pt idx="50">
                  <c:v>1050.9269999999999</c:v>
                </c:pt>
                <c:pt idx="51">
                  <c:v>1051.9269999999999</c:v>
                </c:pt>
                <c:pt idx="52">
                  <c:v>1052.9269999999999</c:v>
                </c:pt>
                <c:pt idx="53">
                  <c:v>1053.9269999999999</c:v>
                </c:pt>
                <c:pt idx="54">
                  <c:v>1054.9269999999999</c:v>
                </c:pt>
                <c:pt idx="55">
                  <c:v>1055.9269999999999</c:v>
                </c:pt>
                <c:pt idx="56">
                  <c:v>1056.9269999999999</c:v>
                </c:pt>
                <c:pt idx="57">
                  <c:v>1057.9269999999999</c:v>
                </c:pt>
                <c:pt idx="58">
                  <c:v>1058.9269999999999</c:v>
                </c:pt>
                <c:pt idx="59">
                  <c:v>1059.9269999999999</c:v>
                </c:pt>
                <c:pt idx="60">
                  <c:v>1060.9269999999999</c:v>
                </c:pt>
                <c:pt idx="61">
                  <c:v>1061.9269999999999</c:v>
                </c:pt>
                <c:pt idx="62">
                  <c:v>1062.9269999999999</c:v>
                </c:pt>
                <c:pt idx="63">
                  <c:v>1063.9269999999999</c:v>
                </c:pt>
                <c:pt idx="64">
                  <c:v>1064.9269999999999</c:v>
                </c:pt>
                <c:pt idx="65">
                  <c:v>1065.9269999999999</c:v>
                </c:pt>
                <c:pt idx="66">
                  <c:v>1066.9269999999999</c:v>
                </c:pt>
                <c:pt idx="67">
                  <c:v>1067.9269999999999</c:v>
                </c:pt>
                <c:pt idx="68">
                  <c:v>1068.9269999999999</c:v>
                </c:pt>
                <c:pt idx="69">
                  <c:v>1069.9269999999999</c:v>
                </c:pt>
                <c:pt idx="70">
                  <c:v>1070.9269999999999</c:v>
                </c:pt>
                <c:pt idx="71">
                  <c:v>1071.9269999999999</c:v>
                </c:pt>
                <c:pt idx="72">
                  <c:v>1072.9269999999999</c:v>
                </c:pt>
                <c:pt idx="73">
                  <c:v>1073.9269999999999</c:v>
                </c:pt>
                <c:pt idx="74">
                  <c:v>1074.9269999999999</c:v>
                </c:pt>
                <c:pt idx="75">
                  <c:v>1075.9269999999999</c:v>
                </c:pt>
                <c:pt idx="76">
                  <c:v>1076.9269999999999</c:v>
                </c:pt>
                <c:pt idx="77">
                  <c:v>1077.9269999999999</c:v>
                </c:pt>
                <c:pt idx="78">
                  <c:v>1078.9269999999999</c:v>
                </c:pt>
                <c:pt idx="79">
                  <c:v>1079.9269999999999</c:v>
                </c:pt>
                <c:pt idx="80">
                  <c:v>1080.9269999999999</c:v>
                </c:pt>
                <c:pt idx="81">
                  <c:v>1081.9269999999999</c:v>
                </c:pt>
                <c:pt idx="82">
                  <c:v>1082.9269999999999</c:v>
                </c:pt>
                <c:pt idx="83">
                  <c:v>1083.9269999999999</c:v>
                </c:pt>
                <c:pt idx="84">
                  <c:v>1084.9269999999999</c:v>
                </c:pt>
                <c:pt idx="85">
                  <c:v>1085.9269999999999</c:v>
                </c:pt>
                <c:pt idx="86">
                  <c:v>1086.9269999999999</c:v>
                </c:pt>
                <c:pt idx="87">
                  <c:v>1087.9269999999999</c:v>
                </c:pt>
                <c:pt idx="88">
                  <c:v>1088.9269999999999</c:v>
                </c:pt>
                <c:pt idx="89">
                  <c:v>1089.9269999999999</c:v>
                </c:pt>
                <c:pt idx="90">
                  <c:v>1090.9269999999999</c:v>
                </c:pt>
                <c:pt idx="91">
                  <c:v>1091.9269999999999</c:v>
                </c:pt>
                <c:pt idx="92">
                  <c:v>1092.9269999999999</c:v>
                </c:pt>
                <c:pt idx="93">
                  <c:v>1093.9269999999999</c:v>
                </c:pt>
                <c:pt idx="94">
                  <c:v>1094.9269999999999</c:v>
                </c:pt>
                <c:pt idx="95">
                  <c:v>1095.9269999999999</c:v>
                </c:pt>
                <c:pt idx="96">
                  <c:v>1096.9269999999999</c:v>
                </c:pt>
                <c:pt idx="97">
                  <c:v>1097.9269999999999</c:v>
                </c:pt>
                <c:pt idx="98">
                  <c:v>1098.9269999999999</c:v>
                </c:pt>
                <c:pt idx="99">
                  <c:v>1099.9269999999999</c:v>
                </c:pt>
                <c:pt idx="100">
                  <c:v>1100.9269999999999</c:v>
                </c:pt>
                <c:pt idx="101">
                  <c:v>1101.9269999999999</c:v>
                </c:pt>
                <c:pt idx="102">
                  <c:v>1102.9269999999999</c:v>
                </c:pt>
                <c:pt idx="103">
                  <c:v>1103.9269999999999</c:v>
                </c:pt>
                <c:pt idx="104">
                  <c:v>1104.9269999999999</c:v>
                </c:pt>
                <c:pt idx="105">
                  <c:v>1105.9269999999999</c:v>
                </c:pt>
                <c:pt idx="106">
                  <c:v>1106.9269999999999</c:v>
                </c:pt>
                <c:pt idx="107">
                  <c:v>1107.9269999999999</c:v>
                </c:pt>
                <c:pt idx="108">
                  <c:v>1108.9269999999999</c:v>
                </c:pt>
                <c:pt idx="109">
                  <c:v>1109.9269999999999</c:v>
                </c:pt>
                <c:pt idx="110">
                  <c:v>1110.9269999999999</c:v>
                </c:pt>
                <c:pt idx="111">
                  <c:v>1111.9269999999999</c:v>
                </c:pt>
                <c:pt idx="112">
                  <c:v>1112.9269999999999</c:v>
                </c:pt>
                <c:pt idx="113">
                  <c:v>1113.9269999999999</c:v>
                </c:pt>
                <c:pt idx="114">
                  <c:v>1114.9269999999999</c:v>
                </c:pt>
                <c:pt idx="115">
                  <c:v>1115.9269999999999</c:v>
                </c:pt>
                <c:pt idx="116">
                  <c:v>1116.9269999999999</c:v>
                </c:pt>
                <c:pt idx="117">
                  <c:v>1117.9269999999999</c:v>
                </c:pt>
                <c:pt idx="118">
                  <c:v>1118.9269999999999</c:v>
                </c:pt>
                <c:pt idx="119">
                  <c:v>1119.9269999999999</c:v>
                </c:pt>
                <c:pt idx="120">
                  <c:v>1120.9269999999999</c:v>
                </c:pt>
                <c:pt idx="121">
                  <c:v>1121.9269999999999</c:v>
                </c:pt>
                <c:pt idx="122">
                  <c:v>1122.9269999999999</c:v>
                </c:pt>
                <c:pt idx="123">
                  <c:v>1123.9269999999999</c:v>
                </c:pt>
                <c:pt idx="124">
                  <c:v>1124.9269999999999</c:v>
                </c:pt>
                <c:pt idx="125">
                  <c:v>1125.9269999999999</c:v>
                </c:pt>
                <c:pt idx="126">
                  <c:v>1126.9269999999999</c:v>
                </c:pt>
                <c:pt idx="127">
                  <c:v>1127.9269999999999</c:v>
                </c:pt>
                <c:pt idx="128">
                  <c:v>1128.9269999999999</c:v>
                </c:pt>
                <c:pt idx="129">
                  <c:v>1129.9269999999999</c:v>
                </c:pt>
                <c:pt idx="130">
                  <c:v>1130.9269999999999</c:v>
                </c:pt>
                <c:pt idx="131">
                  <c:v>1131.9269999999999</c:v>
                </c:pt>
                <c:pt idx="132">
                  <c:v>1132.9269999999999</c:v>
                </c:pt>
                <c:pt idx="133">
                  <c:v>1133.9269999999999</c:v>
                </c:pt>
                <c:pt idx="134">
                  <c:v>1134.9269999999999</c:v>
                </c:pt>
                <c:pt idx="135">
                  <c:v>1135.9269999999999</c:v>
                </c:pt>
                <c:pt idx="136">
                  <c:v>1136.9269999999999</c:v>
                </c:pt>
                <c:pt idx="137">
                  <c:v>1137.9269999999999</c:v>
                </c:pt>
                <c:pt idx="138">
                  <c:v>1138.9269999999999</c:v>
                </c:pt>
                <c:pt idx="139">
                  <c:v>1139.9269999999999</c:v>
                </c:pt>
                <c:pt idx="140">
                  <c:v>1140.9269999999999</c:v>
                </c:pt>
                <c:pt idx="141">
                  <c:v>1141.9269999999999</c:v>
                </c:pt>
                <c:pt idx="142">
                  <c:v>1142.9269999999999</c:v>
                </c:pt>
                <c:pt idx="143">
                  <c:v>1143.9269999999999</c:v>
                </c:pt>
                <c:pt idx="144">
                  <c:v>1144.9269999999999</c:v>
                </c:pt>
                <c:pt idx="145">
                  <c:v>1145.9269999999999</c:v>
                </c:pt>
                <c:pt idx="146">
                  <c:v>1146.9269999999999</c:v>
                </c:pt>
                <c:pt idx="147">
                  <c:v>1147.9269999999999</c:v>
                </c:pt>
                <c:pt idx="148">
                  <c:v>1148.9269999999999</c:v>
                </c:pt>
                <c:pt idx="149">
                  <c:v>1149.9269999999999</c:v>
                </c:pt>
                <c:pt idx="150">
                  <c:v>1150.9269999999999</c:v>
                </c:pt>
                <c:pt idx="151">
                  <c:v>1151.9269999999999</c:v>
                </c:pt>
                <c:pt idx="152">
                  <c:v>1152.9269999999999</c:v>
                </c:pt>
                <c:pt idx="153">
                  <c:v>1153.9269999999999</c:v>
                </c:pt>
                <c:pt idx="154">
                  <c:v>1154.9269999999999</c:v>
                </c:pt>
                <c:pt idx="155">
                  <c:v>1155.9269999999999</c:v>
                </c:pt>
                <c:pt idx="156">
                  <c:v>1156.9269999999999</c:v>
                </c:pt>
                <c:pt idx="157">
                  <c:v>1157.9269999999999</c:v>
                </c:pt>
                <c:pt idx="158">
                  <c:v>1158.9269999999999</c:v>
                </c:pt>
                <c:pt idx="159">
                  <c:v>1159.9269999999999</c:v>
                </c:pt>
                <c:pt idx="160">
                  <c:v>1160.9269999999999</c:v>
                </c:pt>
                <c:pt idx="161">
                  <c:v>1161.9269999999999</c:v>
                </c:pt>
                <c:pt idx="162">
                  <c:v>1162.9269999999999</c:v>
                </c:pt>
                <c:pt idx="163">
                  <c:v>1163.9269999999999</c:v>
                </c:pt>
                <c:pt idx="164">
                  <c:v>1164.9269999999999</c:v>
                </c:pt>
                <c:pt idx="165">
                  <c:v>1165.9269999999999</c:v>
                </c:pt>
                <c:pt idx="166">
                  <c:v>1166.9269999999999</c:v>
                </c:pt>
                <c:pt idx="167">
                  <c:v>1167.9269999999999</c:v>
                </c:pt>
                <c:pt idx="168">
                  <c:v>1168.9269999999999</c:v>
                </c:pt>
                <c:pt idx="169">
                  <c:v>1169.9269999999999</c:v>
                </c:pt>
                <c:pt idx="170">
                  <c:v>1170.9269999999999</c:v>
                </c:pt>
                <c:pt idx="171">
                  <c:v>1171.9269999999999</c:v>
                </c:pt>
                <c:pt idx="172">
                  <c:v>1172.9269999999999</c:v>
                </c:pt>
                <c:pt idx="173">
                  <c:v>1173.9269999999999</c:v>
                </c:pt>
                <c:pt idx="174">
                  <c:v>1174.9269999999999</c:v>
                </c:pt>
                <c:pt idx="175">
                  <c:v>1175.9269999999999</c:v>
                </c:pt>
                <c:pt idx="176">
                  <c:v>1176.9269999999999</c:v>
                </c:pt>
                <c:pt idx="177">
                  <c:v>1177.9269999999999</c:v>
                </c:pt>
                <c:pt idx="178">
                  <c:v>1178.9269999999999</c:v>
                </c:pt>
                <c:pt idx="179">
                  <c:v>1179.9269999999999</c:v>
                </c:pt>
                <c:pt idx="180">
                  <c:v>1180.9269999999999</c:v>
                </c:pt>
                <c:pt idx="181">
                  <c:v>1181.9269999999999</c:v>
                </c:pt>
                <c:pt idx="182">
                  <c:v>1182.9269999999999</c:v>
                </c:pt>
                <c:pt idx="183">
                  <c:v>1183.9269999999999</c:v>
                </c:pt>
                <c:pt idx="184">
                  <c:v>1184.9269999999999</c:v>
                </c:pt>
                <c:pt idx="185">
                  <c:v>1185.9269999999999</c:v>
                </c:pt>
                <c:pt idx="186">
                  <c:v>1186.9269999999999</c:v>
                </c:pt>
                <c:pt idx="187">
                  <c:v>1187.9269999999999</c:v>
                </c:pt>
                <c:pt idx="188">
                  <c:v>1188.9269999999999</c:v>
                </c:pt>
                <c:pt idx="189">
                  <c:v>1189.9269999999999</c:v>
                </c:pt>
                <c:pt idx="190">
                  <c:v>1190.9269999999999</c:v>
                </c:pt>
                <c:pt idx="191">
                  <c:v>1191.9269999999999</c:v>
                </c:pt>
                <c:pt idx="192">
                  <c:v>1192.9269999999999</c:v>
                </c:pt>
                <c:pt idx="193">
                  <c:v>1193.9269999999999</c:v>
                </c:pt>
                <c:pt idx="194">
                  <c:v>1194.9269999999999</c:v>
                </c:pt>
                <c:pt idx="195">
                  <c:v>1195.9269999999999</c:v>
                </c:pt>
                <c:pt idx="196">
                  <c:v>1196.9269999999999</c:v>
                </c:pt>
                <c:pt idx="197">
                  <c:v>1197.9269999999999</c:v>
                </c:pt>
                <c:pt idx="198">
                  <c:v>1198.9269999999999</c:v>
                </c:pt>
                <c:pt idx="199">
                  <c:v>1199.9269999999999</c:v>
                </c:pt>
                <c:pt idx="200">
                  <c:v>1200.9269999999999</c:v>
                </c:pt>
                <c:pt idx="201">
                  <c:v>1201.9269999999999</c:v>
                </c:pt>
                <c:pt idx="202">
                  <c:v>1202.9269999999999</c:v>
                </c:pt>
                <c:pt idx="203">
                  <c:v>1203.9269999999999</c:v>
                </c:pt>
                <c:pt idx="204">
                  <c:v>1204.9269999999999</c:v>
                </c:pt>
                <c:pt idx="205">
                  <c:v>1205.9269999999999</c:v>
                </c:pt>
                <c:pt idx="206">
                  <c:v>1206.9269999999999</c:v>
                </c:pt>
                <c:pt idx="207">
                  <c:v>1207.9269999999999</c:v>
                </c:pt>
                <c:pt idx="208">
                  <c:v>1208.9269999999999</c:v>
                </c:pt>
                <c:pt idx="209">
                  <c:v>1209.9269999999999</c:v>
                </c:pt>
                <c:pt idx="210">
                  <c:v>1210.9269999999999</c:v>
                </c:pt>
                <c:pt idx="211">
                  <c:v>1211.9269999999999</c:v>
                </c:pt>
                <c:pt idx="212">
                  <c:v>1212.9269999999999</c:v>
                </c:pt>
                <c:pt idx="213">
                  <c:v>1213.9269999999999</c:v>
                </c:pt>
                <c:pt idx="214">
                  <c:v>1214.9269999999999</c:v>
                </c:pt>
                <c:pt idx="215">
                  <c:v>1215.9269999999999</c:v>
                </c:pt>
                <c:pt idx="216">
                  <c:v>1216.9269999999999</c:v>
                </c:pt>
                <c:pt idx="217">
                  <c:v>1217.9269999999999</c:v>
                </c:pt>
                <c:pt idx="218">
                  <c:v>1218.9269999999999</c:v>
                </c:pt>
                <c:pt idx="219">
                  <c:v>1219.9269999999999</c:v>
                </c:pt>
                <c:pt idx="220">
                  <c:v>1220.9269999999999</c:v>
                </c:pt>
                <c:pt idx="221">
                  <c:v>1221.9269999999999</c:v>
                </c:pt>
                <c:pt idx="222">
                  <c:v>1222.9269999999999</c:v>
                </c:pt>
                <c:pt idx="223">
                  <c:v>1223.9269999999999</c:v>
                </c:pt>
                <c:pt idx="224">
                  <c:v>1224.9269999999999</c:v>
                </c:pt>
                <c:pt idx="225">
                  <c:v>1225.9269999999999</c:v>
                </c:pt>
                <c:pt idx="226">
                  <c:v>1226.9269999999999</c:v>
                </c:pt>
                <c:pt idx="227">
                  <c:v>1227.9269999999999</c:v>
                </c:pt>
                <c:pt idx="228">
                  <c:v>1228.9269999999999</c:v>
                </c:pt>
                <c:pt idx="229">
                  <c:v>1229.9269999999999</c:v>
                </c:pt>
                <c:pt idx="230">
                  <c:v>1230.9269999999999</c:v>
                </c:pt>
                <c:pt idx="231">
                  <c:v>1231.9269999999999</c:v>
                </c:pt>
                <c:pt idx="232">
                  <c:v>1232.9269999999999</c:v>
                </c:pt>
                <c:pt idx="233">
                  <c:v>1233.9269999999999</c:v>
                </c:pt>
                <c:pt idx="234">
                  <c:v>1234.9269999999999</c:v>
                </c:pt>
                <c:pt idx="235">
                  <c:v>1235.9269999999999</c:v>
                </c:pt>
                <c:pt idx="236">
                  <c:v>1236.9269999999999</c:v>
                </c:pt>
                <c:pt idx="237">
                  <c:v>1237.9269999999999</c:v>
                </c:pt>
                <c:pt idx="238">
                  <c:v>1238.9269999999999</c:v>
                </c:pt>
                <c:pt idx="239">
                  <c:v>1239.9269999999999</c:v>
                </c:pt>
                <c:pt idx="240">
                  <c:v>1240.9269999999999</c:v>
                </c:pt>
                <c:pt idx="241">
                  <c:v>1241.9269999999999</c:v>
                </c:pt>
                <c:pt idx="242">
                  <c:v>1242.9269999999999</c:v>
                </c:pt>
                <c:pt idx="243">
                  <c:v>1243.9269999999999</c:v>
                </c:pt>
                <c:pt idx="244">
                  <c:v>1244.9269999999999</c:v>
                </c:pt>
                <c:pt idx="245">
                  <c:v>1245.9269999999999</c:v>
                </c:pt>
                <c:pt idx="246">
                  <c:v>1246.9269999999999</c:v>
                </c:pt>
                <c:pt idx="247">
                  <c:v>1247.9269999999999</c:v>
                </c:pt>
                <c:pt idx="248">
                  <c:v>1248.9269999999999</c:v>
                </c:pt>
                <c:pt idx="249">
                  <c:v>1249.9269999999999</c:v>
                </c:pt>
                <c:pt idx="250">
                  <c:v>1250.9269999999999</c:v>
                </c:pt>
                <c:pt idx="251">
                  <c:v>1251.9269999999999</c:v>
                </c:pt>
                <c:pt idx="252">
                  <c:v>1252.9269999999999</c:v>
                </c:pt>
                <c:pt idx="253">
                  <c:v>1253.9269999999999</c:v>
                </c:pt>
                <c:pt idx="254">
                  <c:v>1254.9269999999999</c:v>
                </c:pt>
                <c:pt idx="255">
                  <c:v>1255.9269999999999</c:v>
                </c:pt>
                <c:pt idx="256">
                  <c:v>1256.9269999999999</c:v>
                </c:pt>
                <c:pt idx="257">
                  <c:v>1257.9269999999999</c:v>
                </c:pt>
                <c:pt idx="258">
                  <c:v>1258.9269999999999</c:v>
                </c:pt>
                <c:pt idx="259">
                  <c:v>1259.9269999999999</c:v>
                </c:pt>
                <c:pt idx="260">
                  <c:v>1260.9269999999999</c:v>
                </c:pt>
                <c:pt idx="261">
                  <c:v>1261.9269999999999</c:v>
                </c:pt>
                <c:pt idx="262">
                  <c:v>1262.9269999999999</c:v>
                </c:pt>
                <c:pt idx="263">
                  <c:v>1263.9269999999999</c:v>
                </c:pt>
                <c:pt idx="264">
                  <c:v>1264.9269999999999</c:v>
                </c:pt>
                <c:pt idx="265">
                  <c:v>1265.9269999999999</c:v>
                </c:pt>
                <c:pt idx="266">
                  <c:v>1266.9269999999999</c:v>
                </c:pt>
                <c:pt idx="267">
                  <c:v>1267.9269999999999</c:v>
                </c:pt>
                <c:pt idx="268">
                  <c:v>1268.9269999999999</c:v>
                </c:pt>
                <c:pt idx="269">
                  <c:v>1269.9269999999999</c:v>
                </c:pt>
                <c:pt idx="270">
                  <c:v>1270.9269999999999</c:v>
                </c:pt>
                <c:pt idx="271">
                  <c:v>1271.9269999999999</c:v>
                </c:pt>
                <c:pt idx="272">
                  <c:v>1272.9269999999999</c:v>
                </c:pt>
                <c:pt idx="273">
                  <c:v>1273.9269999999999</c:v>
                </c:pt>
                <c:pt idx="274">
                  <c:v>1274.9269999999999</c:v>
                </c:pt>
                <c:pt idx="275">
                  <c:v>1275.9269999999999</c:v>
                </c:pt>
                <c:pt idx="276">
                  <c:v>1276.9269999999999</c:v>
                </c:pt>
                <c:pt idx="277">
                  <c:v>1277.9269999999999</c:v>
                </c:pt>
                <c:pt idx="278">
                  <c:v>1278.9269999999999</c:v>
                </c:pt>
                <c:pt idx="279">
                  <c:v>1279.9269999999999</c:v>
                </c:pt>
                <c:pt idx="280">
                  <c:v>1280.9269999999999</c:v>
                </c:pt>
                <c:pt idx="281">
                  <c:v>1281.9269999999999</c:v>
                </c:pt>
                <c:pt idx="282">
                  <c:v>1282.9269999999999</c:v>
                </c:pt>
                <c:pt idx="283">
                  <c:v>1283.9269999999999</c:v>
                </c:pt>
                <c:pt idx="284">
                  <c:v>1284.9269999999999</c:v>
                </c:pt>
                <c:pt idx="285">
                  <c:v>1285.9269999999999</c:v>
                </c:pt>
                <c:pt idx="286">
                  <c:v>1286.9269999999999</c:v>
                </c:pt>
                <c:pt idx="287">
                  <c:v>1287.9269999999999</c:v>
                </c:pt>
                <c:pt idx="288">
                  <c:v>1288.9269999999999</c:v>
                </c:pt>
                <c:pt idx="289">
                  <c:v>1289.9269999999999</c:v>
                </c:pt>
                <c:pt idx="290">
                  <c:v>1290.9269999999999</c:v>
                </c:pt>
                <c:pt idx="291">
                  <c:v>1291.9269999999999</c:v>
                </c:pt>
                <c:pt idx="292">
                  <c:v>1292.9269999999999</c:v>
                </c:pt>
                <c:pt idx="293">
                  <c:v>1293.9269999999999</c:v>
                </c:pt>
                <c:pt idx="294">
                  <c:v>1294.9269999999999</c:v>
                </c:pt>
                <c:pt idx="295">
                  <c:v>1295.9269999999999</c:v>
                </c:pt>
                <c:pt idx="296">
                  <c:v>1296.9269999999999</c:v>
                </c:pt>
                <c:pt idx="297">
                  <c:v>1297.9269999999999</c:v>
                </c:pt>
                <c:pt idx="298">
                  <c:v>1298.9269999999999</c:v>
                </c:pt>
                <c:pt idx="299">
                  <c:v>1299.9269999999999</c:v>
                </c:pt>
                <c:pt idx="300">
                  <c:v>1300.9269999999999</c:v>
                </c:pt>
                <c:pt idx="301">
                  <c:v>1301.9269999999999</c:v>
                </c:pt>
                <c:pt idx="302">
                  <c:v>1302.9269999999999</c:v>
                </c:pt>
                <c:pt idx="303">
                  <c:v>1303.9269999999999</c:v>
                </c:pt>
                <c:pt idx="304">
                  <c:v>1304.9269999999999</c:v>
                </c:pt>
                <c:pt idx="305">
                  <c:v>1305.9269999999999</c:v>
                </c:pt>
                <c:pt idx="306">
                  <c:v>1306.9269999999999</c:v>
                </c:pt>
                <c:pt idx="307">
                  <c:v>1307.9269999999999</c:v>
                </c:pt>
                <c:pt idx="308">
                  <c:v>1308.9269999999999</c:v>
                </c:pt>
                <c:pt idx="309">
                  <c:v>1309.9269999999999</c:v>
                </c:pt>
                <c:pt idx="310">
                  <c:v>1310.9269999999999</c:v>
                </c:pt>
                <c:pt idx="311">
                  <c:v>1311.9269999999999</c:v>
                </c:pt>
                <c:pt idx="312">
                  <c:v>1312.9269999999999</c:v>
                </c:pt>
                <c:pt idx="313">
                  <c:v>1313.9269999999999</c:v>
                </c:pt>
                <c:pt idx="314">
                  <c:v>1314.9269999999999</c:v>
                </c:pt>
                <c:pt idx="315">
                  <c:v>1315.9269999999999</c:v>
                </c:pt>
                <c:pt idx="316">
                  <c:v>1316.9269999999999</c:v>
                </c:pt>
                <c:pt idx="317">
                  <c:v>1317.9269999999999</c:v>
                </c:pt>
                <c:pt idx="318">
                  <c:v>1318.9269999999999</c:v>
                </c:pt>
                <c:pt idx="319">
                  <c:v>1319.9269999999999</c:v>
                </c:pt>
                <c:pt idx="320">
                  <c:v>1320.9269999999999</c:v>
                </c:pt>
                <c:pt idx="321">
                  <c:v>1321.9269999999999</c:v>
                </c:pt>
                <c:pt idx="322">
                  <c:v>1322.9269999999999</c:v>
                </c:pt>
                <c:pt idx="323">
                  <c:v>1323.9269999999999</c:v>
                </c:pt>
                <c:pt idx="324">
                  <c:v>1324.9269999999999</c:v>
                </c:pt>
                <c:pt idx="325">
                  <c:v>1325.9269999999999</c:v>
                </c:pt>
                <c:pt idx="326">
                  <c:v>1326.9269999999999</c:v>
                </c:pt>
                <c:pt idx="327">
                  <c:v>1327.9269999999999</c:v>
                </c:pt>
                <c:pt idx="328">
                  <c:v>1328.9269999999999</c:v>
                </c:pt>
                <c:pt idx="329">
                  <c:v>1329.9269999999999</c:v>
                </c:pt>
                <c:pt idx="330">
                  <c:v>1330.9269999999999</c:v>
                </c:pt>
                <c:pt idx="331">
                  <c:v>1331.9269999999999</c:v>
                </c:pt>
                <c:pt idx="332">
                  <c:v>1332.9269999999999</c:v>
                </c:pt>
                <c:pt idx="333">
                  <c:v>1333.9269999999999</c:v>
                </c:pt>
                <c:pt idx="334">
                  <c:v>1334.9269999999999</c:v>
                </c:pt>
                <c:pt idx="335">
                  <c:v>1335.9269999999999</c:v>
                </c:pt>
                <c:pt idx="336">
                  <c:v>1336.9269999999999</c:v>
                </c:pt>
                <c:pt idx="337">
                  <c:v>1337.9269999999999</c:v>
                </c:pt>
                <c:pt idx="338">
                  <c:v>1338.9269999999999</c:v>
                </c:pt>
                <c:pt idx="339">
                  <c:v>1339.9269999999999</c:v>
                </c:pt>
                <c:pt idx="340">
                  <c:v>1340.9269999999999</c:v>
                </c:pt>
                <c:pt idx="341">
                  <c:v>1341.9269999999999</c:v>
                </c:pt>
                <c:pt idx="342">
                  <c:v>1342.9269999999999</c:v>
                </c:pt>
                <c:pt idx="343">
                  <c:v>1343.9269999999999</c:v>
                </c:pt>
                <c:pt idx="344">
                  <c:v>1344.9269999999999</c:v>
                </c:pt>
                <c:pt idx="345">
                  <c:v>1345.9269999999999</c:v>
                </c:pt>
                <c:pt idx="346">
                  <c:v>1346.9269999999999</c:v>
                </c:pt>
                <c:pt idx="347">
                  <c:v>1347.9269999999999</c:v>
                </c:pt>
                <c:pt idx="348">
                  <c:v>1348.9269999999999</c:v>
                </c:pt>
                <c:pt idx="349">
                  <c:v>1349.9269999999999</c:v>
                </c:pt>
                <c:pt idx="350">
                  <c:v>1350.9269999999999</c:v>
                </c:pt>
                <c:pt idx="351">
                  <c:v>1351.9269999999999</c:v>
                </c:pt>
                <c:pt idx="352">
                  <c:v>1352.9269999999999</c:v>
                </c:pt>
                <c:pt idx="353">
                  <c:v>1353.9269999999999</c:v>
                </c:pt>
                <c:pt idx="354">
                  <c:v>1354.9269999999999</c:v>
                </c:pt>
                <c:pt idx="355">
                  <c:v>1355.9269999999999</c:v>
                </c:pt>
                <c:pt idx="356">
                  <c:v>1356.9269999999999</c:v>
                </c:pt>
                <c:pt idx="357">
                  <c:v>1357.9269999999999</c:v>
                </c:pt>
                <c:pt idx="358">
                  <c:v>1358.9269999999999</c:v>
                </c:pt>
                <c:pt idx="359">
                  <c:v>1359.9269999999999</c:v>
                </c:pt>
                <c:pt idx="360">
                  <c:v>1360.9269999999999</c:v>
                </c:pt>
                <c:pt idx="361">
                  <c:v>1361.9269999999999</c:v>
                </c:pt>
                <c:pt idx="362">
                  <c:v>1362.9269999999999</c:v>
                </c:pt>
                <c:pt idx="363">
                  <c:v>1363.9269999999999</c:v>
                </c:pt>
                <c:pt idx="364">
                  <c:v>1364.9269999999999</c:v>
                </c:pt>
                <c:pt idx="365">
                  <c:v>1365.9269999999999</c:v>
                </c:pt>
                <c:pt idx="366">
                  <c:v>1366.9269999999999</c:v>
                </c:pt>
                <c:pt idx="367">
                  <c:v>1367.9269999999999</c:v>
                </c:pt>
                <c:pt idx="368">
                  <c:v>1368.9269999999999</c:v>
                </c:pt>
                <c:pt idx="369">
                  <c:v>1369.9269999999999</c:v>
                </c:pt>
                <c:pt idx="370">
                  <c:v>1370.9269999999999</c:v>
                </c:pt>
                <c:pt idx="371">
                  <c:v>1371.9269999999999</c:v>
                </c:pt>
                <c:pt idx="372">
                  <c:v>1372.9269999999999</c:v>
                </c:pt>
                <c:pt idx="373">
                  <c:v>1373.9269999999999</c:v>
                </c:pt>
                <c:pt idx="374">
                  <c:v>1374.9269999999999</c:v>
                </c:pt>
                <c:pt idx="375">
                  <c:v>1375.9269999999999</c:v>
                </c:pt>
                <c:pt idx="376">
                  <c:v>1376.9269999999999</c:v>
                </c:pt>
                <c:pt idx="377">
                  <c:v>1377.9269999999999</c:v>
                </c:pt>
                <c:pt idx="378">
                  <c:v>1378.9269999999999</c:v>
                </c:pt>
                <c:pt idx="379">
                  <c:v>1379.9269999999999</c:v>
                </c:pt>
                <c:pt idx="380">
                  <c:v>1380.9269999999999</c:v>
                </c:pt>
                <c:pt idx="381">
                  <c:v>1381.9269999999999</c:v>
                </c:pt>
                <c:pt idx="382">
                  <c:v>1382.9269999999999</c:v>
                </c:pt>
                <c:pt idx="383">
                  <c:v>1383.9269999999999</c:v>
                </c:pt>
                <c:pt idx="384">
                  <c:v>1384.9269999999999</c:v>
                </c:pt>
                <c:pt idx="385">
                  <c:v>1385.9269999999999</c:v>
                </c:pt>
                <c:pt idx="386">
                  <c:v>1386.9269999999999</c:v>
                </c:pt>
                <c:pt idx="387">
                  <c:v>1387.9269999999999</c:v>
                </c:pt>
                <c:pt idx="388">
                  <c:v>1388.9269999999999</c:v>
                </c:pt>
                <c:pt idx="389">
                  <c:v>1389.9269999999999</c:v>
                </c:pt>
                <c:pt idx="390">
                  <c:v>1390.9269999999999</c:v>
                </c:pt>
                <c:pt idx="391">
                  <c:v>1391.9269999999999</c:v>
                </c:pt>
                <c:pt idx="392">
                  <c:v>1392.9269999999999</c:v>
                </c:pt>
                <c:pt idx="393">
                  <c:v>1393.9269999999999</c:v>
                </c:pt>
                <c:pt idx="394">
                  <c:v>1394.9269999999999</c:v>
                </c:pt>
                <c:pt idx="395">
                  <c:v>1395.9269999999999</c:v>
                </c:pt>
                <c:pt idx="396">
                  <c:v>1396.9269999999999</c:v>
                </c:pt>
                <c:pt idx="397">
                  <c:v>1397.9269999999999</c:v>
                </c:pt>
                <c:pt idx="398">
                  <c:v>1398.9269999999999</c:v>
                </c:pt>
              </c:numCache>
            </c:numRef>
          </c:xVal>
          <c:yVal>
            <c:numRef>
              <c:f>Deconvolution!$P$11:$P$409</c:f>
              <c:numCache>
                <c:formatCode>General</c:formatCode>
                <c:ptCount val="3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88E-4502-A303-63B1F47399B9}"/>
            </c:ext>
          </c:extLst>
        </c:ser>
        <c:ser>
          <c:idx val="6"/>
          <c:order val="7"/>
          <c:tx>
            <c:v>B comp</c:v>
          </c:tx>
          <c:spPr>
            <a:ln w="12700">
              <a:solidFill>
                <a:schemeClr val="accent6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Deconvolution!$A$11:$A$409</c:f>
              <c:numCache>
                <c:formatCode>0</c:formatCode>
                <c:ptCount val="399"/>
                <c:pt idx="0">
                  <c:v>1000.927</c:v>
                </c:pt>
                <c:pt idx="1">
                  <c:v>1001.927</c:v>
                </c:pt>
                <c:pt idx="2">
                  <c:v>1002.927</c:v>
                </c:pt>
                <c:pt idx="3">
                  <c:v>1003.927</c:v>
                </c:pt>
                <c:pt idx="4">
                  <c:v>1004.927</c:v>
                </c:pt>
                <c:pt idx="5">
                  <c:v>1005.927</c:v>
                </c:pt>
                <c:pt idx="6">
                  <c:v>1006.927</c:v>
                </c:pt>
                <c:pt idx="7">
                  <c:v>1007.927</c:v>
                </c:pt>
                <c:pt idx="8">
                  <c:v>1008.927</c:v>
                </c:pt>
                <c:pt idx="9">
                  <c:v>1009.927</c:v>
                </c:pt>
                <c:pt idx="10">
                  <c:v>1010.927</c:v>
                </c:pt>
                <c:pt idx="11">
                  <c:v>1011.927</c:v>
                </c:pt>
                <c:pt idx="12">
                  <c:v>1012.927</c:v>
                </c:pt>
                <c:pt idx="13">
                  <c:v>1013.927</c:v>
                </c:pt>
                <c:pt idx="14">
                  <c:v>1014.927</c:v>
                </c:pt>
                <c:pt idx="15">
                  <c:v>1015.927</c:v>
                </c:pt>
                <c:pt idx="16">
                  <c:v>1016.927</c:v>
                </c:pt>
                <c:pt idx="17">
                  <c:v>1017.927</c:v>
                </c:pt>
                <c:pt idx="18">
                  <c:v>1018.927</c:v>
                </c:pt>
                <c:pt idx="19">
                  <c:v>1019.927</c:v>
                </c:pt>
                <c:pt idx="20">
                  <c:v>1020.927</c:v>
                </c:pt>
                <c:pt idx="21">
                  <c:v>1021.927</c:v>
                </c:pt>
                <c:pt idx="22">
                  <c:v>1022.927</c:v>
                </c:pt>
                <c:pt idx="23">
                  <c:v>1023.927</c:v>
                </c:pt>
                <c:pt idx="24">
                  <c:v>1024.9269999999999</c:v>
                </c:pt>
                <c:pt idx="25">
                  <c:v>1025.9269999999999</c:v>
                </c:pt>
                <c:pt idx="26">
                  <c:v>1026.9269999999999</c:v>
                </c:pt>
                <c:pt idx="27">
                  <c:v>1027.9269999999999</c:v>
                </c:pt>
                <c:pt idx="28">
                  <c:v>1028.9269999999999</c:v>
                </c:pt>
                <c:pt idx="29">
                  <c:v>1029.9269999999999</c:v>
                </c:pt>
                <c:pt idx="30">
                  <c:v>1030.9269999999999</c:v>
                </c:pt>
                <c:pt idx="31">
                  <c:v>1031.9269999999999</c:v>
                </c:pt>
                <c:pt idx="32">
                  <c:v>1032.9269999999999</c:v>
                </c:pt>
                <c:pt idx="33">
                  <c:v>1033.9269999999999</c:v>
                </c:pt>
                <c:pt idx="34">
                  <c:v>1034.9269999999999</c:v>
                </c:pt>
                <c:pt idx="35">
                  <c:v>1035.9269999999999</c:v>
                </c:pt>
                <c:pt idx="36">
                  <c:v>1036.9269999999999</c:v>
                </c:pt>
                <c:pt idx="37">
                  <c:v>1037.9269999999999</c:v>
                </c:pt>
                <c:pt idx="38">
                  <c:v>1038.9269999999999</c:v>
                </c:pt>
                <c:pt idx="39">
                  <c:v>1039.9269999999999</c:v>
                </c:pt>
                <c:pt idx="40">
                  <c:v>1040.9269999999999</c:v>
                </c:pt>
                <c:pt idx="41">
                  <c:v>1041.9269999999999</c:v>
                </c:pt>
                <c:pt idx="42">
                  <c:v>1042.9269999999999</c:v>
                </c:pt>
                <c:pt idx="43">
                  <c:v>1043.9269999999999</c:v>
                </c:pt>
                <c:pt idx="44">
                  <c:v>1044.9269999999999</c:v>
                </c:pt>
                <c:pt idx="45">
                  <c:v>1045.9269999999999</c:v>
                </c:pt>
                <c:pt idx="46">
                  <c:v>1046.9269999999999</c:v>
                </c:pt>
                <c:pt idx="47">
                  <c:v>1047.9269999999999</c:v>
                </c:pt>
                <c:pt idx="48">
                  <c:v>1048.9269999999999</c:v>
                </c:pt>
                <c:pt idx="49">
                  <c:v>1049.9269999999999</c:v>
                </c:pt>
                <c:pt idx="50">
                  <c:v>1050.9269999999999</c:v>
                </c:pt>
                <c:pt idx="51">
                  <c:v>1051.9269999999999</c:v>
                </c:pt>
                <c:pt idx="52">
                  <c:v>1052.9269999999999</c:v>
                </c:pt>
                <c:pt idx="53">
                  <c:v>1053.9269999999999</c:v>
                </c:pt>
                <c:pt idx="54">
                  <c:v>1054.9269999999999</c:v>
                </c:pt>
                <c:pt idx="55">
                  <c:v>1055.9269999999999</c:v>
                </c:pt>
                <c:pt idx="56">
                  <c:v>1056.9269999999999</c:v>
                </c:pt>
                <c:pt idx="57">
                  <c:v>1057.9269999999999</c:v>
                </c:pt>
                <c:pt idx="58">
                  <c:v>1058.9269999999999</c:v>
                </c:pt>
                <c:pt idx="59">
                  <c:v>1059.9269999999999</c:v>
                </c:pt>
                <c:pt idx="60">
                  <c:v>1060.9269999999999</c:v>
                </c:pt>
                <c:pt idx="61">
                  <c:v>1061.9269999999999</c:v>
                </c:pt>
                <c:pt idx="62">
                  <c:v>1062.9269999999999</c:v>
                </c:pt>
                <c:pt idx="63">
                  <c:v>1063.9269999999999</c:v>
                </c:pt>
                <c:pt idx="64">
                  <c:v>1064.9269999999999</c:v>
                </c:pt>
                <c:pt idx="65">
                  <c:v>1065.9269999999999</c:v>
                </c:pt>
                <c:pt idx="66">
                  <c:v>1066.9269999999999</c:v>
                </c:pt>
                <c:pt idx="67">
                  <c:v>1067.9269999999999</c:v>
                </c:pt>
                <c:pt idx="68">
                  <c:v>1068.9269999999999</c:v>
                </c:pt>
                <c:pt idx="69">
                  <c:v>1069.9269999999999</c:v>
                </c:pt>
                <c:pt idx="70">
                  <c:v>1070.9269999999999</c:v>
                </c:pt>
                <c:pt idx="71">
                  <c:v>1071.9269999999999</c:v>
                </c:pt>
                <c:pt idx="72">
                  <c:v>1072.9269999999999</c:v>
                </c:pt>
                <c:pt idx="73">
                  <c:v>1073.9269999999999</c:v>
                </c:pt>
                <c:pt idx="74">
                  <c:v>1074.9269999999999</c:v>
                </c:pt>
                <c:pt idx="75">
                  <c:v>1075.9269999999999</c:v>
                </c:pt>
                <c:pt idx="76">
                  <c:v>1076.9269999999999</c:v>
                </c:pt>
                <c:pt idx="77">
                  <c:v>1077.9269999999999</c:v>
                </c:pt>
                <c:pt idx="78">
                  <c:v>1078.9269999999999</c:v>
                </c:pt>
                <c:pt idx="79">
                  <c:v>1079.9269999999999</c:v>
                </c:pt>
                <c:pt idx="80">
                  <c:v>1080.9269999999999</c:v>
                </c:pt>
                <c:pt idx="81">
                  <c:v>1081.9269999999999</c:v>
                </c:pt>
                <c:pt idx="82">
                  <c:v>1082.9269999999999</c:v>
                </c:pt>
                <c:pt idx="83">
                  <c:v>1083.9269999999999</c:v>
                </c:pt>
                <c:pt idx="84">
                  <c:v>1084.9269999999999</c:v>
                </c:pt>
                <c:pt idx="85">
                  <c:v>1085.9269999999999</c:v>
                </c:pt>
                <c:pt idx="86">
                  <c:v>1086.9269999999999</c:v>
                </c:pt>
                <c:pt idx="87">
                  <c:v>1087.9269999999999</c:v>
                </c:pt>
                <c:pt idx="88">
                  <c:v>1088.9269999999999</c:v>
                </c:pt>
                <c:pt idx="89">
                  <c:v>1089.9269999999999</c:v>
                </c:pt>
                <c:pt idx="90">
                  <c:v>1090.9269999999999</c:v>
                </c:pt>
                <c:pt idx="91">
                  <c:v>1091.9269999999999</c:v>
                </c:pt>
                <c:pt idx="92">
                  <c:v>1092.9269999999999</c:v>
                </c:pt>
                <c:pt idx="93">
                  <c:v>1093.9269999999999</c:v>
                </c:pt>
                <c:pt idx="94">
                  <c:v>1094.9269999999999</c:v>
                </c:pt>
                <c:pt idx="95">
                  <c:v>1095.9269999999999</c:v>
                </c:pt>
                <c:pt idx="96">
                  <c:v>1096.9269999999999</c:v>
                </c:pt>
                <c:pt idx="97">
                  <c:v>1097.9269999999999</c:v>
                </c:pt>
                <c:pt idx="98">
                  <c:v>1098.9269999999999</c:v>
                </c:pt>
                <c:pt idx="99">
                  <c:v>1099.9269999999999</c:v>
                </c:pt>
                <c:pt idx="100">
                  <c:v>1100.9269999999999</c:v>
                </c:pt>
                <c:pt idx="101">
                  <c:v>1101.9269999999999</c:v>
                </c:pt>
                <c:pt idx="102">
                  <c:v>1102.9269999999999</c:v>
                </c:pt>
                <c:pt idx="103">
                  <c:v>1103.9269999999999</c:v>
                </c:pt>
                <c:pt idx="104">
                  <c:v>1104.9269999999999</c:v>
                </c:pt>
                <c:pt idx="105">
                  <c:v>1105.9269999999999</c:v>
                </c:pt>
                <c:pt idx="106">
                  <c:v>1106.9269999999999</c:v>
                </c:pt>
                <c:pt idx="107">
                  <c:v>1107.9269999999999</c:v>
                </c:pt>
                <c:pt idx="108">
                  <c:v>1108.9269999999999</c:v>
                </c:pt>
                <c:pt idx="109">
                  <c:v>1109.9269999999999</c:v>
                </c:pt>
                <c:pt idx="110">
                  <c:v>1110.9269999999999</c:v>
                </c:pt>
                <c:pt idx="111">
                  <c:v>1111.9269999999999</c:v>
                </c:pt>
                <c:pt idx="112">
                  <c:v>1112.9269999999999</c:v>
                </c:pt>
                <c:pt idx="113">
                  <c:v>1113.9269999999999</c:v>
                </c:pt>
                <c:pt idx="114">
                  <c:v>1114.9269999999999</c:v>
                </c:pt>
                <c:pt idx="115">
                  <c:v>1115.9269999999999</c:v>
                </c:pt>
                <c:pt idx="116">
                  <c:v>1116.9269999999999</c:v>
                </c:pt>
                <c:pt idx="117">
                  <c:v>1117.9269999999999</c:v>
                </c:pt>
                <c:pt idx="118">
                  <c:v>1118.9269999999999</c:v>
                </c:pt>
                <c:pt idx="119">
                  <c:v>1119.9269999999999</c:v>
                </c:pt>
                <c:pt idx="120">
                  <c:v>1120.9269999999999</c:v>
                </c:pt>
                <c:pt idx="121">
                  <c:v>1121.9269999999999</c:v>
                </c:pt>
                <c:pt idx="122">
                  <c:v>1122.9269999999999</c:v>
                </c:pt>
                <c:pt idx="123">
                  <c:v>1123.9269999999999</c:v>
                </c:pt>
                <c:pt idx="124">
                  <c:v>1124.9269999999999</c:v>
                </c:pt>
                <c:pt idx="125">
                  <c:v>1125.9269999999999</c:v>
                </c:pt>
                <c:pt idx="126">
                  <c:v>1126.9269999999999</c:v>
                </c:pt>
                <c:pt idx="127">
                  <c:v>1127.9269999999999</c:v>
                </c:pt>
                <c:pt idx="128">
                  <c:v>1128.9269999999999</c:v>
                </c:pt>
                <c:pt idx="129">
                  <c:v>1129.9269999999999</c:v>
                </c:pt>
                <c:pt idx="130">
                  <c:v>1130.9269999999999</c:v>
                </c:pt>
                <c:pt idx="131">
                  <c:v>1131.9269999999999</c:v>
                </c:pt>
                <c:pt idx="132">
                  <c:v>1132.9269999999999</c:v>
                </c:pt>
                <c:pt idx="133">
                  <c:v>1133.9269999999999</c:v>
                </c:pt>
                <c:pt idx="134">
                  <c:v>1134.9269999999999</c:v>
                </c:pt>
                <c:pt idx="135">
                  <c:v>1135.9269999999999</c:v>
                </c:pt>
                <c:pt idx="136">
                  <c:v>1136.9269999999999</c:v>
                </c:pt>
                <c:pt idx="137">
                  <c:v>1137.9269999999999</c:v>
                </c:pt>
                <c:pt idx="138">
                  <c:v>1138.9269999999999</c:v>
                </c:pt>
                <c:pt idx="139">
                  <c:v>1139.9269999999999</c:v>
                </c:pt>
                <c:pt idx="140">
                  <c:v>1140.9269999999999</c:v>
                </c:pt>
                <c:pt idx="141">
                  <c:v>1141.9269999999999</c:v>
                </c:pt>
                <c:pt idx="142">
                  <c:v>1142.9269999999999</c:v>
                </c:pt>
                <c:pt idx="143">
                  <c:v>1143.9269999999999</c:v>
                </c:pt>
                <c:pt idx="144">
                  <c:v>1144.9269999999999</c:v>
                </c:pt>
                <c:pt idx="145">
                  <c:v>1145.9269999999999</c:v>
                </c:pt>
                <c:pt idx="146">
                  <c:v>1146.9269999999999</c:v>
                </c:pt>
                <c:pt idx="147">
                  <c:v>1147.9269999999999</c:v>
                </c:pt>
                <c:pt idx="148">
                  <c:v>1148.9269999999999</c:v>
                </c:pt>
                <c:pt idx="149">
                  <c:v>1149.9269999999999</c:v>
                </c:pt>
                <c:pt idx="150">
                  <c:v>1150.9269999999999</c:v>
                </c:pt>
                <c:pt idx="151">
                  <c:v>1151.9269999999999</c:v>
                </c:pt>
                <c:pt idx="152">
                  <c:v>1152.9269999999999</c:v>
                </c:pt>
                <c:pt idx="153">
                  <c:v>1153.9269999999999</c:v>
                </c:pt>
                <c:pt idx="154">
                  <c:v>1154.9269999999999</c:v>
                </c:pt>
                <c:pt idx="155">
                  <c:v>1155.9269999999999</c:v>
                </c:pt>
                <c:pt idx="156">
                  <c:v>1156.9269999999999</c:v>
                </c:pt>
                <c:pt idx="157">
                  <c:v>1157.9269999999999</c:v>
                </c:pt>
                <c:pt idx="158">
                  <c:v>1158.9269999999999</c:v>
                </c:pt>
                <c:pt idx="159">
                  <c:v>1159.9269999999999</c:v>
                </c:pt>
                <c:pt idx="160">
                  <c:v>1160.9269999999999</c:v>
                </c:pt>
                <c:pt idx="161">
                  <c:v>1161.9269999999999</c:v>
                </c:pt>
                <c:pt idx="162">
                  <c:v>1162.9269999999999</c:v>
                </c:pt>
                <c:pt idx="163">
                  <c:v>1163.9269999999999</c:v>
                </c:pt>
                <c:pt idx="164">
                  <c:v>1164.9269999999999</c:v>
                </c:pt>
                <c:pt idx="165">
                  <c:v>1165.9269999999999</c:v>
                </c:pt>
                <c:pt idx="166">
                  <c:v>1166.9269999999999</c:v>
                </c:pt>
                <c:pt idx="167">
                  <c:v>1167.9269999999999</c:v>
                </c:pt>
                <c:pt idx="168">
                  <c:v>1168.9269999999999</c:v>
                </c:pt>
                <c:pt idx="169">
                  <c:v>1169.9269999999999</c:v>
                </c:pt>
                <c:pt idx="170">
                  <c:v>1170.9269999999999</c:v>
                </c:pt>
                <c:pt idx="171">
                  <c:v>1171.9269999999999</c:v>
                </c:pt>
                <c:pt idx="172">
                  <c:v>1172.9269999999999</c:v>
                </c:pt>
                <c:pt idx="173">
                  <c:v>1173.9269999999999</c:v>
                </c:pt>
                <c:pt idx="174">
                  <c:v>1174.9269999999999</c:v>
                </c:pt>
                <c:pt idx="175">
                  <c:v>1175.9269999999999</c:v>
                </c:pt>
                <c:pt idx="176">
                  <c:v>1176.9269999999999</c:v>
                </c:pt>
                <c:pt idx="177">
                  <c:v>1177.9269999999999</c:v>
                </c:pt>
                <c:pt idx="178">
                  <c:v>1178.9269999999999</c:v>
                </c:pt>
                <c:pt idx="179">
                  <c:v>1179.9269999999999</c:v>
                </c:pt>
                <c:pt idx="180">
                  <c:v>1180.9269999999999</c:v>
                </c:pt>
                <c:pt idx="181">
                  <c:v>1181.9269999999999</c:v>
                </c:pt>
                <c:pt idx="182">
                  <c:v>1182.9269999999999</c:v>
                </c:pt>
                <c:pt idx="183">
                  <c:v>1183.9269999999999</c:v>
                </c:pt>
                <c:pt idx="184">
                  <c:v>1184.9269999999999</c:v>
                </c:pt>
                <c:pt idx="185">
                  <c:v>1185.9269999999999</c:v>
                </c:pt>
                <c:pt idx="186">
                  <c:v>1186.9269999999999</c:v>
                </c:pt>
                <c:pt idx="187">
                  <c:v>1187.9269999999999</c:v>
                </c:pt>
                <c:pt idx="188">
                  <c:v>1188.9269999999999</c:v>
                </c:pt>
                <c:pt idx="189">
                  <c:v>1189.9269999999999</c:v>
                </c:pt>
                <c:pt idx="190">
                  <c:v>1190.9269999999999</c:v>
                </c:pt>
                <c:pt idx="191">
                  <c:v>1191.9269999999999</c:v>
                </c:pt>
                <c:pt idx="192">
                  <c:v>1192.9269999999999</c:v>
                </c:pt>
                <c:pt idx="193">
                  <c:v>1193.9269999999999</c:v>
                </c:pt>
                <c:pt idx="194">
                  <c:v>1194.9269999999999</c:v>
                </c:pt>
                <c:pt idx="195">
                  <c:v>1195.9269999999999</c:v>
                </c:pt>
                <c:pt idx="196">
                  <c:v>1196.9269999999999</c:v>
                </c:pt>
                <c:pt idx="197">
                  <c:v>1197.9269999999999</c:v>
                </c:pt>
                <c:pt idx="198">
                  <c:v>1198.9269999999999</c:v>
                </c:pt>
                <c:pt idx="199">
                  <c:v>1199.9269999999999</c:v>
                </c:pt>
                <c:pt idx="200">
                  <c:v>1200.9269999999999</c:v>
                </c:pt>
                <c:pt idx="201">
                  <c:v>1201.9269999999999</c:v>
                </c:pt>
                <c:pt idx="202">
                  <c:v>1202.9269999999999</c:v>
                </c:pt>
                <c:pt idx="203">
                  <c:v>1203.9269999999999</c:v>
                </c:pt>
                <c:pt idx="204">
                  <c:v>1204.9269999999999</c:v>
                </c:pt>
                <c:pt idx="205">
                  <c:v>1205.9269999999999</c:v>
                </c:pt>
                <c:pt idx="206">
                  <c:v>1206.9269999999999</c:v>
                </c:pt>
                <c:pt idx="207">
                  <c:v>1207.9269999999999</c:v>
                </c:pt>
                <c:pt idx="208">
                  <c:v>1208.9269999999999</c:v>
                </c:pt>
                <c:pt idx="209">
                  <c:v>1209.9269999999999</c:v>
                </c:pt>
                <c:pt idx="210">
                  <c:v>1210.9269999999999</c:v>
                </c:pt>
                <c:pt idx="211">
                  <c:v>1211.9269999999999</c:v>
                </c:pt>
                <c:pt idx="212">
                  <c:v>1212.9269999999999</c:v>
                </c:pt>
                <c:pt idx="213">
                  <c:v>1213.9269999999999</c:v>
                </c:pt>
                <c:pt idx="214">
                  <c:v>1214.9269999999999</c:v>
                </c:pt>
                <c:pt idx="215">
                  <c:v>1215.9269999999999</c:v>
                </c:pt>
                <c:pt idx="216">
                  <c:v>1216.9269999999999</c:v>
                </c:pt>
                <c:pt idx="217">
                  <c:v>1217.9269999999999</c:v>
                </c:pt>
                <c:pt idx="218">
                  <c:v>1218.9269999999999</c:v>
                </c:pt>
                <c:pt idx="219">
                  <c:v>1219.9269999999999</c:v>
                </c:pt>
                <c:pt idx="220">
                  <c:v>1220.9269999999999</c:v>
                </c:pt>
                <c:pt idx="221">
                  <c:v>1221.9269999999999</c:v>
                </c:pt>
                <c:pt idx="222">
                  <c:v>1222.9269999999999</c:v>
                </c:pt>
                <c:pt idx="223">
                  <c:v>1223.9269999999999</c:v>
                </c:pt>
                <c:pt idx="224">
                  <c:v>1224.9269999999999</c:v>
                </c:pt>
                <c:pt idx="225">
                  <c:v>1225.9269999999999</c:v>
                </c:pt>
                <c:pt idx="226">
                  <c:v>1226.9269999999999</c:v>
                </c:pt>
                <c:pt idx="227">
                  <c:v>1227.9269999999999</c:v>
                </c:pt>
                <c:pt idx="228">
                  <c:v>1228.9269999999999</c:v>
                </c:pt>
                <c:pt idx="229">
                  <c:v>1229.9269999999999</c:v>
                </c:pt>
                <c:pt idx="230">
                  <c:v>1230.9269999999999</c:v>
                </c:pt>
                <c:pt idx="231">
                  <c:v>1231.9269999999999</c:v>
                </c:pt>
                <c:pt idx="232">
                  <c:v>1232.9269999999999</c:v>
                </c:pt>
                <c:pt idx="233">
                  <c:v>1233.9269999999999</c:v>
                </c:pt>
                <c:pt idx="234">
                  <c:v>1234.9269999999999</c:v>
                </c:pt>
                <c:pt idx="235">
                  <c:v>1235.9269999999999</c:v>
                </c:pt>
                <c:pt idx="236">
                  <c:v>1236.9269999999999</c:v>
                </c:pt>
                <c:pt idx="237">
                  <c:v>1237.9269999999999</c:v>
                </c:pt>
                <c:pt idx="238">
                  <c:v>1238.9269999999999</c:v>
                </c:pt>
                <c:pt idx="239">
                  <c:v>1239.9269999999999</c:v>
                </c:pt>
                <c:pt idx="240">
                  <c:v>1240.9269999999999</c:v>
                </c:pt>
                <c:pt idx="241">
                  <c:v>1241.9269999999999</c:v>
                </c:pt>
                <c:pt idx="242">
                  <c:v>1242.9269999999999</c:v>
                </c:pt>
                <c:pt idx="243">
                  <c:v>1243.9269999999999</c:v>
                </c:pt>
                <c:pt idx="244">
                  <c:v>1244.9269999999999</c:v>
                </c:pt>
                <c:pt idx="245">
                  <c:v>1245.9269999999999</c:v>
                </c:pt>
                <c:pt idx="246">
                  <c:v>1246.9269999999999</c:v>
                </c:pt>
                <c:pt idx="247">
                  <c:v>1247.9269999999999</c:v>
                </c:pt>
                <c:pt idx="248">
                  <c:v>1248.9269999999999</c:v>
                </c:pt>
                <c:pt idx="249">
                  <c:v>1249.9269999999999</c:v>
                </c:pt>
                <c:pt idx="250">
                  <c:v>1250.9269999999999</c:v>
                </c:pt>
                <c:pt idx="251">
                  <c:v>1251.9269999999999</c:v>
                </c:pt>
                <c:pt idx="252">
                  <c:v>1252.9269999999999</c:v>
                </c:pt>
                <c:pt idx="253">
                  <c:v>1253.9269999999999</c:v>
                </c:pt>
                <c:pt idx="254">
                  <c:v>1254.9269999999999</c:v>
                </c:pt>
                <c:pt idx="255">
                  <c:v>1255.9269999999999</c:v>
                </c:pt>
                <c:pt idx="256">
                  <c:v>1256.9269999999999</c:v>
                </c:pt>
                <c:pt idx="257">
                  <c:v>1257.9269999999999</c:v>
                </c:pt>
                <c:pt idx="258">
                  <c:v>1258.9269999999999</c:v>
                </c:pt>
                <c:pt idx="259">
                  <c:v>1259.9269999999999</c:v>
                </c:pt>
                <c:pt idx="260">
                  <c:v>1260.9269999999999</c:v>
                </c:pt>
                <c:pt idx="261">
                  <c:v>1261.9269999999999</c:v>
                </c:pt>
                <c:pt idx="262">
                  <c:v>1262.9269999999999</c:v>
                </c:pt>
                <c:pt idx="263">
                  <c:v>1263.9269999999999</c:v>
                </c:pt>
                <c:pt idx="264">
                  <c:v>1264.9269999999999</c:v>
                </c:pt>
                <c:pt idx="265">
                  <c:v>1265.9269999999999</c:v>
                </c:pt>
                <c:pt idx="266">
                  <c:v>1266.9269999999999</c:v>
                </c:pt>
                <c:pt idx="267">
                  <c:v>1267.9269999999999</c:v>
                </c:pt>
                <c:pt idx="268">
                  <c:v>1268.9269999999999</c:v>
                </c:pt>
                <c:pt idx="269">
                  <c:v>1269.9269999999999</c:v>
                </c:pt>
                <c:pt idx="270">
                  <c:v>1270.9269999999999</c:v>
                </c:pt>
                <c:pt idx="271">
                  <c:v>1271.9269999999999</c:v>
                </c:pt>
                <c:pt idx="272">
                  <c:v>1272.9269999999999</c:v>
                </c:pt>
                <c:pt idx="273">
                  <c:v>1273.9269999999999</c:v>
                </c:pt>
                <c:pt idx="274">
                  <c:v>1274.9269999999999</c:v>
                </c:pt>
                <c:pt idx="275">
                  <c:v>1275.9269999999999</c:v>
                </c:pt>
                <c:pt idx="276">
                  <c:v>1276.9269999999999</c:v>
                </c:pt>
                <c:pt idx="277">
                  <c:v>1277.9269999999999</c:v>
                </c:pt>
                <c:pt idx="278">
                  <c:v>1278.9269999999999</c:v>
                </c:pt>
                <c:pt idx="279">
                  <c:v>1279.9269999999999</c:v>
                </c:pt>
                <c:pt idx="280">
                  <c:v>1280.9269999999999</c:v>
                </c:pt>
                <c:pt idx="281">
                  <c:v>1281.9269999999999</c:v>
                </c:pt>
                <c:pt idx="282">
                  <c:v>1282.9269999999999</c:v>
                </c:pt>
                <c:pt idx="283">
                  <c:v>1283.9269999999999</c:v>
                </c:pt>
                <c:pt idx="284">
                  <c:v>1284.9269999999999</c:v>
                </c:pt>
                <c:pt idx="285">
                  <c:v>1285.9269999999999</c:v>
                </c:pt>
                <c:pt idx="286">
                  <c:v>1286.9269999999999</c:v>
                </c:pt>
                <c:pt idx="287">
                  <c:v>1287.9269999999999</c:v>
                </c:pt>
                <c:pt idx="288">
                  <c:v>1288.9269999999999</c:v>
                </c:pt>
                <c:pt idx="289">
                  <c:v>1289.9269999999999</c:v>
                </c:pt>
                <c:pt idx="290">
                  <c:v>1290.9269999999999</c:v>
                </c:pt>
                <c:pt idx="291">
                  <c:v>1291.9269999999999</c:v>
                </c:pt>
                <c:pt idx="292">
                  <c:v>1292.9269999999999</c:v>
                </c:pt>
                <c:pt idx="293">
                  <c:v>1293.9269999999999</c:v>
                </c:pt>
                <c:pt idx="294">
                  <c:v>1294.9269999999999</c:v>
                </c:pt>
                <c:pt idx="295">
                  <c:v>1295.9269999999999</c:v>
                </c:pt>
                <c:pt idx="296">
                  <c:v>1296.9269999999999</c:v>
                </c:pt>
                <c:pt idx="297">
                  <c:v>1297.9269999999999</c:v>
                </c:pt>
                <c:pt idx="298">
                  <c:v>1298.9269999999999</c:v>
                </c:pt>
                <c:pt idx="299">
                  <c:v>1299.9269999999999</c:v>
                </c:pt>
                <c:pt idx="300">
                  <c:v>1300.9269999999999</c:v>
                </c:pt>
                <c:pt idx="301">
                  <c:v>1301.9269999999999</c:v>
                </c:pt>
                <c:pt idx="302">
                  <c:v>1302.9269999999999</c:v>
                </c:pt>
                <c:pt idx="303">
                  <c:v>1303.9269999999999</c:v>
                </c:pt>
                <c:pt idx="304">
                  <c:v>1304.9269999999999</c:v>
                </c:pt>
                <c:pt idx="305">
                  <c:v>1305.9269999999999</c:v>
                </c:pt>
                <c:pt idx="306">
                  <c:v>1306.9269999999999</c:v>
                </c:pt>
                <c:pt idx="307">
                  <c:v>1307.9269999999999</c:v>
                </c:pt>
                <c:pt idx="308">
                  <c:v>1308.9269999999999</c:v>
                </c:pt>
                <c:pt idx="309">
                  <c:v>1309.9269999999999</c:v>
                </c:pt>
                <c:pt idx="310">
                  <c:v>1310.9269999999999</c:v>
                </c:pt>
                <c:pt idx="311">
                  <c:v>1311.9269999999999</c:v>
                </c:pt>
                <c:pt idx="312">
                  <c:v>1312.9269999999999</c:v>
                </c:pt>
                <c:pt idx="313">
                  <c:v>1313.9269999999999</c:v>
                </c:pt>
                <c:pt idx="314">
                  <c:v>1314.9269999999999</c:v>
                </c:pt>
                <c:pt idx="315">
                  <c:v>1315.9269999999999</c:v>
                </c:pt>
                <c:pt idx="316">
                  <c:v>1316.9269999999999</c:v>
                </c:pt>
                <c:pt idx="317">
                  <c:v>1317.9269999999999</c:v>
                </c:pt>
                <c:pt idx="318">
                  <c:v>1318.9269999999999</c:v>
                </c:pt>
                <c:pt idx="319">
                  <c:v>1319.9269999999999</c:v>
                </c:pt>
                <c:pt idx="320">
                  <c:v>1320.9269999999999</c:v>
                </c:pt>
                <c:pt idx="321">
                  <c:v>1321.9269999999999</c:v>
                </c:pt>
                <c:pt idx="322">
                  <c:v>1322.9269999999999</c:v>
                </c:pt>
                <c:pt idx="323">
                  <c:v>1323.9269999999999</c:v>
                </c:pt>
                <c:pt idx="324">
                  <c:v>1324.9269999999999</c:v>
                </c:pt>
                <c:pt idx="325">
                  <c:v>1325.9269999999999</c:v>
                </c:pt>
                <c:pt idx="326">
                  <c:v>1326.9269999999999</c:v>
                </c:pt>
                <c:pt idx="327">
                  <c:v>1327.9269999999999</c:v>
                </c:pt>
                <c:pt idx="328">
                  <c:v>1328.9269999999999</c:v>
                </c:pt>
                <c:pt idx="329">
                  <c:v>1329.9269999999999</c:v>
                </c:pt>
                <c:pt idx="330">
                  <c:v>1330.9269999999999</c:v>
                </c:pt>
                <c:pt idx="331">
                  <c:v>1331.9269999999999</c:v>
                </c:pt>
                <c:pt idx="332">
                  <c:v>1332.9269999999999</c:v>
                </c:pt>
                <c:pt idx="333">
                  <c:v>1333.9269999999999</c:v>
                </c:pt>
                <c:pt idx="334">
                  <c:v>1334.9269999999999</c:v>
                </c:pt>
                <c:pt idx="335">
                  <c:v>1335.9269999999999</c:v>
                </c:pt>
                <c:pt idx="336">
                  <c:v>1336.9269999999999</c:v>
                </c:pt>
                <c:pt idx="337">
                  <c:v>1337.9269999999999</c:v>
                </c:pt>
                <c:pt idx="338">
                  <c:v>1338.9269999999999</c:v>
                </c:pt>
                <c:pt idx="339">
                  <c:v>1339.9269999999999</c:v>
                </c:pt>
                <c:pt idx="340">
                  <c:v>1340.9269999999999</c:v>
                </c:pt>
                <c:pt idx="341">
                  <c:v>1341.9269999999999</c:v>
                </c:pt>
                <c:pt idx="342">
                  <c:v>1342.9269999999999</c:v>
                </c:pt>
                <c:pt idx="343">
                  <c:v>1343.9269999999999</c:v>
                </c:pt>
                <c:pt idx="344">
                  <c:v>1344.9269999999999</c:v>
                </c:pt>
                <c:pt idx="345">
                  <c:v>1345.9269999999999</c:v>
                </c:pt>
                <c:pt idx="346">
                  <c:v>1346.9269999999999</c:v>
                </c:pt>
                <c:pt idx="347">
                  <c:v>1347.9269999999999</c:v>
                </c:pt>
                <c:pt idx="348">
                  <c:v>1348.9269999999999</c:v>
                </c:pt>
                <c:pt idx="349">
                  <c:v>1349.9269999999999</c:v>
                </c:pt>
                <c:pt idx="350">
                  <c:v>1350.9269999999999</c:v>
                </c:pt>
                <c:pt idx="351">
                  <c:v>1351.9269999999999</c:v>
                </c:pt>
                <c:pt idx="352">
                  <c:v>1352.9269999999999</c:v>
                </c:pt>
                <c:pt idx="353">
                  <c:v>1353.9269999999999</c:v>
                </c:pt>
                <c:pt idx="354">
                  <c:v>1354.9269999999999</c:v>
                </c:pt>
                <c:pt idx="355">
                  <c:v>1355.9269999999999</c:v>
                </c:pt>
                <c:pt idx="356">
                  <c:v>1356.9269999999999</c:v>
                </c:pt>
                <c:pt idx="357">
                  <c:v>1357.9269999999999</c:v>
                </c:pt>
                <c:pt idx="358">
                  <c:v>1358.9269999999999</c:v>
                </c:pt>
                <c:pt idx="359">
                  <c:v>1359.9269999999999</c:v>
                </c:pt>
                <c:pt idx="360">
                  <c:v>1360.9269999999999</c:v>
                </c:pt>
                <c:pt idx="361">
                  <c:v>1361.9269999999999</c:v>
                </c:pt>
                <c:pt idx="362">
                  <c:v>1362.9269999999999</c:v>
                </c:pt>
                <c:pt idx="363">
                  <c:v>1363.9269999999999</c:v>
                </c:pt>
                <c:pt idx="364">
                  <c:v>1364.9269999999999</c:v>
                </c:pt>
                <c:pt idx="365">
                  <c:v>1365.9269999999999</c:v>
                </c:pt>
                <c:pt idx="366">
                  <c:v>1366.9269999999999</c:v>
                </c:pt>
                <c:pt idx="367">
                  <c:v>1367.9269999999999</c:v>
                </c:pt>
                <c:pt idx="368">
                  <c:v>1368.9269999999999</c:v>
                </c:pt>
                <c:pt idx="369">
                  <c:v>1369.9269999999999</c:v>
                </c:pt>
                <c:pt idx="370">
                  <c:v>1370.9269999999999</c:v>
                </c:pt>
                <c:pt idx="371">
                  <c:v>1371.9269999999999</c:v>
                </c:pt>
                <c:pt idx="372">
                  <c:v>1372.9269999999999</c:v>
                </c:pt>
                <c:pt idx="373">
                  <c:v>1373.9269999999999</c:v>
                </c:pt>
                <c:pt idx="374">
                  <c:v>1374.9269999999999</c:v>
                </c:pt>
                <c:pt idx="375">
                  <c:v>1375.9269999999999</c:v>
                </c:pt>
                <c:pt idx="376">
                  <c:v>1376.9269999999999</c:v>
                </c:pt>
                <c:pt idx="377">
                  <c:v>1377.9269999999999</c:v>
                </c:pt>
                <c:pt idx="378">
                  <c:v>1378.9269999999999</c:v>
                </c:pt>
                <c:pt idx="379">
                  <c:v>1379.9269999999999</c:v>
                </c:pt>
                <c:pt idx="380">
                  <c:v>1380.9269999999999</c:v>
                </c:pt>
                <c:pt idx="381">
                  <c:v>1381.9269999999999</c:v>
                </c:pt>
                <c:pt idx="382">
                  <c:v>1382.9269999999999</c:v>
                </c:pt>
                <c:pt idx="383">
                  <c:v>1383.9269999999999</c:v>
                </c:pt>
                <c:pt idx="384">
                  <c:v>1384.9269999999999</c:v>
                </c:pt>
                <c:pt idx="385">
                  <c:v>1385.9269999999999</c:v>
                </c:pt>
                <c:pt idx="386">
                  <c:v>1386.9269999999999</c:v>
                </c:pt>
                <c:pt idx="387">
                  <c:v>1387.9269999999999</c:v>
                </c:pt>
                <c:pt idx="388">
                  <c:v>1388.9269999999999</c:v>
                </c:pt>
                <c:pt idx="389">
                  <c:v>1389.9269999999999</c:v>
                </c:pt>
                <c:pt idx="390">
                  <c:v>1390.9269999999999</c:v>
                </c:pt>
                <c:pt idx="391">
                  <c:v>1391.9269999999999</c:v>
                </c:pt>
                <c:pt idx="392">
                  <c:v>1392.9269999999999</c:v>
                </c:pt>
                <c:pt idx="393">
                  <c:v>1393.9269999999999</c:v>
                </c:pt>
                <c:pt idx="394">
                  <c:v>1394.9269999999999</c:v>
                </c:pt>
                <c:pt idx="395">
                  <c:v>1395.9269999999999</c:v>
                </c:pt>
                <c:pt idx="396">
                  <c:v>1396.9269999999999</c:v>
                </c:pt>
                <c:pt idx="397">
                  <c:v>1397.9269999999999</c:v>
                </c:pt>
                <c:pt idx="398">
                  <c:v>1398.9269999999999</c:v>
                </c:pt>
              </c:numCache>
            </c:numRef>
          </c:xVal>
          <c:yVal>
            <c:numRef>
              <c:f>Deconvolution!$O$11:$O$409</c:f>
              <c:numCache>
                <c:formatCode>General</c:formatCode>
                <c:ptCount val="3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88E-4502-A303-63B1F47399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285056"/>
        <c:axId val="182287360"/>
      </c:scatterChart>
      <c:valAx>
        <c:axId val="182285056"/>
        <c:scaling>
          <c:orientation val="maxMin"/>
          <c:max val="1400"/>
          <c:min val="1000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G Times (W1)"/>
                    <a:ea typeface="CG Times (W1)"/>
                    <a:cs typeface="CG Times (W1)"/>
                  </a:defRPr>
                </a:pPr>
                <a:r>
                  <a:rPr lang="en-GB" sz="12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wavenumbers (cm</a:t>
                </a:r>
                <a:r>
                  <a:rPr lang="en-GB" sz="1200" b="0" i="0" u="none" strike="noStrike" baseline="30000">
                    <a:solidFill>
                      <a:srgbClr val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-1</a:t>
                </a:r>
                <a:r>
                  <a:rPr lang="en-GB" sz="12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0.43351618408589226"/>
              <c:y val="0.9338696371352946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cross"/>
        <c:minorTickMark val="out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G Times (W1)"/>
                <a:cs typeface="Arial" panose="020B0604020202020204" pitchFamily="34" charset="0"/>
              </a:defRPr>
            </a:pPr>
            <a:endParaRPr lang="en-US"/>
          </a:p>
        </c:txPr>
        <c:crossAx val="182287360"/>
        <c:crosses val="autoZero"/>
        <c:crossBetween val="midCat"/>
        <c:majorUnit val="50"/>
        <c:minorUnit val="10"/>
      </c:valAx>
      <c:valAx>
        <c:axId val="182287360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G Times (W1)"/>
                    <a:ea typeface="CG Times (W1)"/>
                    <a:cs typeface="CG Times (W1)"/>
                  </a:defRPr>
                </a:pPr>
                <a:r>
                  <a:rPr lang="en-GB" sz="12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absorption coeff. (cm</a:t>
                </a:r>
                <a:r>
                  <a:rPr lang="en-GB" sz="1200" b="0" i="0" u="none" strike="noStrike" baseline="30000">
                    <a:solidFill>
                      <a:srgbClr val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-1</a:t>
                </a:r>
                <a:r>
                  <a:rPr lang="en-GB" sz="12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2.0036465513407747E-2"/>
              <c:y val="0.307065217391304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out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G Times (W1)"/>
                <a:cs typeface="Arial" panose="020B0604020202020204" pitchFamily="34" charset="0"/>
              </a:defRPr>
            </a:pPr>
            <a:endParaRPr lang="en-US"/>
          </a:p>
        </c:txPr>
        <c:crossAx val="182285056"/>
        <c:crosses val="max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0546365726541735"/>
          <c:y val="8.6956521739130432E-2"/>
          <c:w val="0.13036599359897183"/>
          <c:h val="0.43537550946934589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CG Times (W1)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G Times (W1)"/>
          <a:ea typeface="CG Times (W1)"/>
          <a:cs typeface="CG Times (W1)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11295746609261"/>
          <c:y val="2.8301515655132659E-2"/>
          <c:w val="0.80900771898666535"/>
          <c:h val="0.85378520377605105"/>
        </c:manualLayout>
      </c:layout>
      <c:scatterChart>
        <c:scatterStyle val="lineMarker"/>
        <c:varyColors val="0"/>
        <c:ser>
          <c:idx val="1"/>
          <c:order val="0"/>
          <c:tx>
            <c:strRef>
              <c:f>'Residence T - C to A'!$C$46</c:f>
              <c:strCache>
                <c:ptCount val="1"/>
                <c:pt idx="0">
                  <c:v>800</c:v>
                </c:pt>
              </c:strCache>
            </c:strRef>
          </c:tx>
          <c:spPr>
            <a:ln w="15875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'Residence T - C to A'!$C$116:$C$386</c:f>
              <c:numCache>
                <c:formatCode>General</c:formatCode>
                <c:ptCount val="271"/>
                <c:pt idx="0">
                  <c:v>0.67845195616001774</c:v>
                </c:pt>
                <c:pt idx="1">
                  <c:v>0.74579116829901182</c:v>
                </c:pt>
                <c:pt idx="2">
                  <c:v>0.81303913141373607</c:v>
                </c:pt>
                <c:pt idx="3">
                  <c:v>0.88019603085120168</c:v>
                </c:pt>
                <c:pt idx="4">
                  <c:v>0.94726205145679399</c:v>
                </c:pt>
                <c:pt idx="5">
                  <c:v>1.0142373775758766</c:v>
                </c:pt>
                <c:pt idx="6">
                  <c:v>1.0811221930556725</c:v>
                </c:pt>
                <c:pt idx="7">
                  <c:v>1.1479166812467203</c:v>
                </c:pt>
                <c:pt idx="8">
                  <c:v>1.2146210250047831</c:v>
                </c:pt>
                <c:pt idx="9">
                  <c:v>1.2812354066922855</c:v>
                </c:pt>
                <c:pt idx="10">
                  <c:v>1.347760008180181</c:v>
                </c:pt>
                <c:pt idx="11">
                  <c:v>1.4141950108495056</c:v>
                </c:pt>
                <c:pt idx="12">
                  <c:v>1.4805405955929758</c:v>
                </c:pt>
                <c:pt idx="13">
                  <c:v>1.5467969428167581</c:v>
                </c:pt>
                <c:pt idx="14">
                  <c:v>1.6129642324420008</c:v>
                </c:pt>
                <c:pt idx="15">
                  <c:v>1.6790426439065271</c:v>
                </c:pt>
                <c:pt idx="16">
                  <c:v>1.7450323561663803</c:v>
                </c:pt>
                <c:pt idx="17">
                  <c:v>1.8109335476975414</c:v>
                </c:pt>
                <c:pt idx="18">
                  <c:v>1.87674639649748</c:v>
                </c:pt>
                <c:pt idx="19">
                  <c:v>1.9424710800867278</c:v>
                </c:pt>
                <c:pt idx="20">
                  <c:v>2.008107775510541</c:v>
                </c:pt>
                <c:pt idx="21">
                  <c:v>2.0736566593404331</c:v>
                </c:pt>
                <c:pt idx="22">
                  <c:v>2.1391179076758027</c:v>
                </c:pt>
                <c:pt idx="23">
                  <c:v>2.2044916961455172</c:v>
                </c:pt>
                <c:pt idx="24">
                  <c:v>2.2697781999093789</c:v>
                </c:pt>
                <c:pt idx="25">
                  <c:v>2.3349775936598456</c:v>
                </c:pt>
                <c:pt idx="26">
                  <c:v>2.400090051623454</c:v>
                </c:pt>
                <c:pt idx="27">
                  <c:v>2.4651157475625034</c:v>
                </c:pt>
                <c:pt idx="28">
                  <c:v>2.5300548547764339</c:v>
                </c:pt>
                <c:pt idx="29">
                  <c:v>2.5949075461035056</c:v>
                </c:pt>
                <c:pt idx="30">
                  <c:v>2.6596739939223291</c:v>
                </c:pt>
                <c:pt idx="31">
                  <c:v>2.7243543701532449</c:v>
                </c:pt>
                <c:pt idx="32">
                  <c:v>2.7889488462600451</c:v>
                </c:pt>
                <c:pt idx="33">
                  <c:v>2.8534575932513389</c:v>
                </c:pt>
                <c:pt idx="34">
                  <c:v>2.9178807816821362</c:v>
                </c:pt>
                <c:pt idx="35">
                  <c:v>2.9822185816553315</c:v>
                </c:pt>
                <c:pt idx="36">
                  <c:v>3.0464711628231624</c:v>
                </c:pt>
                <c:pt idx="37">
                  <c:v>3.110638694388816</c:v>
                </c:pt>
                <c:pt idx="38">
                  <c:v>3.1747213451077152</c:v>
                </c:pt>
                <c:pt idx="39">
                  <c:v>3.2387192832892415</c:v>
                </c:pt>
                <c:pt idx="40">
                  <c:v>3.3026326767979981</c:v>
                </c:pt>
                <c:pt idx="41">
                  <c:v>3.3664616930554212</c:v>
                </c:pt>
                <c:pt idx="42">
                  <c:v>3.4302064990411689</c:v>
                </c:pt>
                <c:pt idx="43">
                  <c:v>3.4938672612945525</c:v>
                </c:pt>
                <c:pt idx="44">
                  <c:v>3.5574441459160959</c:v>
                </c:pt>
                <c:pt idx="45">
                  <c:v>3.6209373185688647</c:v>
                </c:pt>
                <c:pt idx="46">
                  <c:v>3.6843469444799783</c:v>
                </c:pt>
                <c:pt idx="47">
                  <c:v>3.7476731884419792</c:v>
                </c:pt>
                <c:pt idx="48">
                  <c:v>3.8109162148143394</c:v>
                </c:pt>
                <c:pt idx="49">
                  <c:v>3.8740761875248628</c:v>
                </c:pt>
                <c:pt idx="50">
                  <c:v>3.9371532700710072</c:v>
                </c:pt>
                <c:pt idx="51">
                  <c:v>4.0001476255214383</c:v>
                </c:pt>
                <c:pt idx="52">
                  <c:v>4.0630594165172917</c:v>
                </c:pt>
                <c:pt idx="53">
                  <c:v>4.1258888052737346</c:v>
                </c:pt>
                <c:pt idx="54">
                  <c:v>4.1886359535812208</c:v>
                </c:pt>
                <c:pt idx="55">
                  <c:v>4.2513010228069215</c:v>
                </c:pt>
                <c:pt idx="56">
                  <c:v>4.313884173896156</c:v>
                </c:pt>
                <c:pt idx="57">
                  <c:v>4.3763855673736716</c:v>
                </c:pt>
                <c:pt idx="58">
                  <c:v>4.4388053633451525</c:v>
                </c:pt>
                <c:pt idx="59">
                  <c:v>4.5011437214984333</c:v>
                </c:pt>
                <c:pt idx="60">
                  <c:v>4.563400801104974</c:v>
                </c:pt>
                <c:pt idx="61">
                  <c:v>4.6255767610212315</c:v>
                </c:pt>
                <c:pt idx="62">
                  <c:v>4.6876717596898487</c:v>
                </c:pt>
                <c:pt idx="63">
                  <c:v>4.7496859551411887</c:v>
                </c:pt>
                <c:pt idx="64">
                  <c:v>4.8116195049945762</c:v>
                </c:pt>
                <c:pt idx="65">
                  <c:v>4.8734725664596681</c:v>
                </c:pt>
                <c:pt idx="66">
                  <c:v>4.9352452963377296</c:v>
                </c:pt>
                <c:pt idx="67">
                  <c:v>4.9969378510230529</c:v>
                </c:pt>
                <c:pt idx="68">
                  <c:v>5.0585503865041783</c:v>
                </c:pt>
                <c:pt idx="69">
                  <c:v>5.1200830583652737</c:v>
                </c:pt>
                <c:pt idx="70">
                  <c:v>5.1815360217874407</c:v>
                </c:pt>
                <c:pt idx="71">
                  <c:v>5.2429094315499647</c:v>
                </c:pt>
                <c:pt idx="72">
                  <c:v>5.3042034420316808</c:v>
                </c:pt>
                <c:pt idx="73">
                  <c:v>5.3654182072122403</c:v>
                </c:pt>
                <c:pt idx="74">
                  <c:v>5.4265538806733717</c:v>
                </c:pt>
                <c:pt idx="75">
                  <c:v>5.4876106156002304</c:v>
                </c:pt>
                <c:pt idx="76">
                  <c:v>5.5485885647826194</c:v>
                </c:pt>
                <c:pt idx="77">
                  <c:v>5.6094878806163058</c:v>
                </c:pt>
                <c:pt idx="78">
                  <c:v>5.6703087151042224</c:v>
                </c:pt>
                <c:pt idx="79">
                  <c:v>5.731051219857819</c:v>
                </c:pt>
                <c:pt idx="80">
                  <c:v>5.7917155460983043</c:v>
                </c:pt>
                <c:pt idx="81">
                  <c:v>5.8523018446578119</c:v>
                </c:pt>
                <c:pt idx="82">
                  <c:v>5.9128102659808013</c:v>
                </c:pt>
                <c:pt idx="83">
                  <c:v>5.9732409601251284</c:v>
                </c:pt>
                <c:pt idx="84">
                  <c:v>6.0335940767634675</c:v>
                </c:pt>
                <c:pt idx="85">
                  <c:v>6.0938697651843654</c:v>
                </c:pt>
                <c:pt idx="86">
                  <c:v>6.1540681742936396</c:v>
                </c:pt>
                <c:pt idx="87">
                  <c:v>6.214189452615531</c:v>
                </c:pt>
                <c:pt idx="88">
                  <c:v>6.2742337482938391</c:v>
                </c:pt>
                <c:pt idx="89">
                  <c:v>6.3342012090933135</c:v>
                </c:pt>
                <c:pt idx="90">
                  <c:v>6.3940919824007239</c:v>
                </c:pt>
                <c:pt idx="91">
                  <c:v>6.9888140606888456</c:v>
                </c:pt>
                <c:pt idx="92">
                  <c:v>7.5760267550154596</c:v>
                </c:pt>
                <c:pt idx="93">
                  <c:v>8.1558714013111011</c:v>
                </c:pt>
                <c:pt idx="94">
                  <c:v>8.7284858107957835</c:v>
                </c:pt>
                <c:pt idx="95">
                  <c:v>9.294004379174698</c:v>
                </c:pt>
                <c:pt idx="96">
                  <c:v>9.8525581917992255</c:v>
                </c:pt>
                <c:pt idx="97">
                  <c:v>10.404275124966539</c:v>
                </c:pt>
                <c:pt idx="98">
                  <c:v>10.949279943521837</c:v>
                </c:pt>
                <c:pt idx="99">
                  <c:v>11.487694394919931</c:v>
                </c:pt>
                <c:pt idx="100">
                  <c:v>12.019637299895194</c:v>
                </c:pt>
                <c:pt idx="101">
                  <c:v>12.545224639881411</c:v>
                </c:pt>
                <c:pt idx="102">
                  <c:v>13.064569641316861</c:v>
                </c:pt>
                <c:pt idx="103">
                  <c:v>13.57778285696333</c:v>
                </c:pt>
                <c:pt idx="104">
                  <c:v>14.084972244361611</c:v>
                </c:pt>
                <c:pt idx="105">
                  <c:v>14.586243241540581</c:v>
                </c:pt>
                <c:pt idx="106">
                  <c:v>15.081698840091304</c:v>
                </c:pt>
                <c:pt idx="107">
                  <c:v>15.571439655712489</c:v>
                </c:pt>
                <c:pt idx="108">
                  <c:v>16.055563996328772</c:v>
                </c:pt>
                <c:pt idx="109">
                  <c:v>16.534167927879043</c:v>
                </c:pt>
                <c:pt idx="110">
                  <c:v>17.007345337866685</c:v>
                </c:pt>
                <c:pt idx="111">
                  <c:v>17.475187996760557</c:v>
                </c:pt>
                <c:pt idx="112">
                  <c:v>17.937785617330757</c:v>
                </c:pt>
                <c:pt idx="113">
                  <c:v>18.395225911999901</c:v>
                </c:pt>
                <c:pt idx="114">
                  <c:v>18.847594648286858</c:v>
                </c:pt>
                <c:pt idx="115">
                  <c:v>19.294975702416554</c:v>
                </c:pt>
                <c:pt idx="116">
                  <c:v>19.737451111166298</c:v>
                </c:pt>
                <c:pt idx="117">
                  <c:v>20.175101122015747</c:v>
                </c:pt>
                <c:pt idx="118">
                  <c:v>20.608004241665224</c:v>
                </c:pt>
                <c:pt idx="119">
                  <c:v>21.036237282983659</c:v>
                </c:pt>
                <c:pt idx="120">
                  <c:v>21.459875410445449</c:v>
                </c:pt>
                <c:pt idx="121">
                  <c:v>21.878992184112295</c:v>
                </c:pt>
                <c:pt idx="122">
                  <c:v>22.293659602214522</c:v>
                </c:pt>
                <c:pt idx="123">
                  <c:v>22.703948142383286</c:v>
                </c:pt>
                <c:pt idx="124">
                  <c:v>23.109926801583498</c:v>
                </c:pt>
                <c:pt idx="125">
                  <c:v>23.511663134794805</c:v>
                </c:pt>
                <c:pt idx="126">
                  <c:v>23.909223292486363</c:v>
                </c:pt>
                <c:pt idx="127">
                  <c:v>24.302672056928849</c:v>
                </c:pt>
                <c:pt idx="128">
                  <c:v>24.692072877385865</c:v>
                </c:pt>
                <c:pt idx="129">
                  <c:v>25.077487904224547</c:v>
                </c:pt>
                <c:pt idx="130">
                  <c:v>25.458978021984198</c:v>
                </c:pt>
                <c:pt idx="131">
                  <c:v>25.836602881439614</c:v>
                </c:pt>
                <c:pt idx="132">
                  <c:v>26.210420930694962</c:v>
                </c:pt>
                <c:pt idx="133">
                  <c:v>26.580489445341726</c:v>
                </c:pt>
                <c:pt idx="134">
                  <c:v>26.946864557713951</c:v>
                </c:pt>
                <c:pt idx="135">
                  <c:v>27.309601285271729</c:v>
                </c:pt>
                <c:pt idx="136">
                  <c:v>27.66875355814334</c:v>
                </c:pt>
                <c:pt idx="137">
                  <c:v>28.024374245854876</c:v>
                </c:pt>
                <c:pt idx="138">
                  <c:v>28.376515183275263</c:v>
                </c:pt>
                <c:pt idx="139">
                  <c:v>28.725227195803321</c:v>
                </c:pt>
                <c:pt idx="140">
                  <c:v>29.070560123822681</c:v>
                </c:pt>
                <c:pt idx="141">
                  <c:v>29.412562846449163</c:v>
                </c:pt>
                <c:pt idx="142">
                  <c:v>29.751283304594406</c:v>
                </c:pt>
                <c:pt idx="143">
                  <c:v>30.086768523368761</c:v>
                </c:pt>
                <c:pt idx="144">
                  <c:v>30.419064633845107</c:v>
                </c:pt>
                <c:pt idx="145">
                  <c:v>30.748216894205132</c:v>
                </c:pt>
                <c:pt idx="146">
                  <c:v>31.074269710288149</c:v>
                </c:pt>
                <c:pt idx="147">
                  <c:v>31.397266655562095</c:v>
                </c:pt>
                <c:pt idx="148">
                  <c:v>31.717250490535758</c:v>
                </c:pt>
                <c:pt idx="149">
                  <c:v>32.03426318163018</c:v>
                </c:pt>
                <c:pt idx="150">
                  <c:v>32.348345919526771</c:v>
                </c:pt>
                <c:pt idx="151">
                  <c:v>32.659539137009112</c:v>
                </c:pt>
                <c:pt idx="152">
                  <c:v>32.967882526314519</c:v>
                </c:pt>
                <c:pt idx="153">
                  <c:v>33.273415056011132</c:v>
                </c:pt>
                <c:pt idx="154">
                  <c:v>33.576174987415463</c:v>
                </c:pt>
                <c:pt idx="155">
                  <c:v>33.87619989056509</c:v>
                </c:pt>
                <c:pt idx="156">
                  <c:v>34.173526659760412</c:v>
                </c:pt>
                <c:pt idx="157">
                  <c:v>34.468191528688926</c:v>
                </c:pt>
                <c:pt idx="158">
                  <c:v>34.760230085145132</c:v>
                </c:pt>
                <c:pt idx="159">
                  <c:v>35.049677285358634</c:v>
                </c:pt>
                <c:pt idx="160">
                  <c:v>35.336567467942459</c:v>
                </c:pt>
                <c:pt idx="161">
                  <c:v>35.620934367473311</c:v>
                </c:pt>
                <c:pt idx="162">
                  <c:v>35.902811127715189</c:v>
                </c:pt>
                <c:pt idx="163">
                  <c:v>36.182230314496977</c:v>
                </c:pt>
                <c:pt idx="164">
                  <c:v>36.459223928254772</c:v>
                </c:pt>
                <c:pt idx="165">
                  <c:v>36.73382341624901</c:v>
                </c:pt>
                <c:pt idx="166">
                  <c:v>37.006059684466003</c:v>
                </c:pt>
                <c:pt idx="167">
                  <c:v>37.275963109213819</c:v>
                </c:pt>
                <c:pt idx="168">
                  <c:v>37.543563548420941</c:v>
                </c:pt>
                <c:pt idx="169">
                  <c:v>37.808890352647332</c:v>
                </c:pt>
                <c:pt idx="170">
                  <c:v>38.071972375815697</c:v>
                </c:pt>
                <c:pt idx="171">
                  <c:v>38.332837985671745</c:v>
                </c:pt>
                <c:pt idx="172">
                  <c:v>38.59151507398105</c:v>
                </c:pt>
                <c:pt idx="173">
                  <c:v>38.848031066470391</c:v>
                </c:pt>
                <c:pt idx="174">
                  <c:v>39.102412932520984</c:v>
                </c:pt>
                <c:pt idx="175">
                  <c:v>39.354687194620766</c:v>
                </c:pt>
                <c:pt idx="176">
                  <c:v>39.604879937582652</c:v>
                </c:pt>
                <c:pt idx="177">
                  <c:v>39.85301681753571</c:v>
                </c:pt>
                <c:pt idx="178">
                  <c:v>40.099123070695356</c:v>
                </c:pt>
                <c:pt idx="179">
                  <c:v>40.343223521919391</c:v>
                </c:pt>
                <c:pt idx="180">
                  <c:v>40.585342593055415</c:v>
                </c:pt>
                <c:pt idx="181">
                  <c:v>42.902657787886952</c:v>
                </c:pt>
                <c:pt idx="182">
                  <c:v>45.045996695038902</c:v>
                </c:pt>
                <c:pt idx="183">
                  <c:v>47.03424279825559</c:v>
                </c:pt>
                <c:pt idx="184">
                  <c:v>48.883642171388978</c:v>
                </c:pt>
                <c:pt idx="185">
                  <c:v>50.60824839404858</c:v>
                </c:pt>
                <c:pt idx="186">
                  <c:v>52.220280341176419</c:v>
                </c:pt>
                <c:pt idx="187">
                  <c:v>53.730412122570215</c:v>
                </c:pt>
                <c:pt idx="188">
                  <c:v>55.148009723781243</c:v>
                </c:pt>
                <c:pt idx="189">
                  <c:v>56.481325439249233</c:v>
                </c:pt>
                <c:pt idx="190">
                  <c:v>57.737658627095357</c:v>
                </c:pt>
                <c:pt idx="191">
                  <c:v>58.923489400391603</c:v>
                </c:pt>
                <c:pt idx="192">
                  <c:v>60.044590425418335</c:v>
                </c:pt>
                <c:pt idx="193">
                  <c:v>61.106120898467111</c:v>
                </c:pt>
                <c:pt idx="194">
                  <c:v>62.112705929759237</c:v>
                </c:pt>
                <c:pt idx="195">
                  <c:v>63.068503911464759</c:v>
                </c:pt>
                <c:pt idx="196">
                  <c:v>63.977263939517634</c:v>
                </c:pt>
                <c:pt idx="197">
                  <c:v>64.842374961282502</c:v>
                </c:pt>
                <c:pt idx="198">
                  <c:v>65.666908007417021</c:v>
                </c:pt>
                <c:pt idx="199">
                  <c:v>66.453652617262421</c:v>
                </c:pt>
                <c:pt idx="200">
                  <c:v>67.205148368286061</c:v>
                </c:pt>
                <c:pt idx="201">
                  <c:v>67.923712260498419</c:v>
                </c:pt>
                <c:pt idx="202">
                  <c:v>68.611462577960509</c:v>
                </c:pt>
                <c:pt idx="203">
                  <c:v>69.270339745028451</c:v>
                </c:pt>
                <c:pt idx="204">
                  <c:v>69.902124609840527</c:v>
                </c:pt>
                <c:pt idx="205">
                  <c:v>70.508454517849373</c:v>
                </c:pt>
                <c:pt idx="206">
                  <c:v>71.090837480885966</c:v>
                </c:pt>
                <c:pt idx="207">
                  <c:v>71.650664699916362</c:v>
                </c:pt>
                <c:pt idx="208">
                  <c:v>72.189221660417218</c:v>
                </c:pt>
                <c:pt idx="209">
                  <c:v>72.707697986644888</c:v>
                </c:pt>
                <c:pt idx="210">
                  <c:v>73.207196213799378</c:v>
                </c:pt>
                <c:pt idx="211">
                  <c:v>73.688739614222854</c:v>
                </c:pt>
                <c:pt idx="212">
                  <c:v>74.153279194543543</c:v>
                </c:pt>
                <c:pt idx="213">
                  <c:v>74.601699964449011</c:v>
                </c:pt>
                <c:pt idx="214">
                  <c:v>75.034826564037402</c:v>
                </c:pt>
                <c:pt idx="215">
                  <c:v>75.453428325031282</c:v>
                </c:pt>
                <c:pt idx="216">
                  <c:v>75.858223831207042</c:v>
                </c:pt>
                <c:pt idx="217">
                  <c:v>76.249885034911088</c:v>
                </c:pt>
                <c:pt idx="218">
                  <c:v>76.629040979269874</c:v>
                </c:pt>
                <c:pt idx="219">
                  <c:v>76.996281169465846</c:v>
                </c:pt>
                <c:pt idx="220">
                  <c:v>77.352158631082688</c:v>
                </c:pt>
                <c:pt idx="221">
                  <c:v>77.697192688892144</c:v>
                </c:pt>
                <c:pt idx="222">
                  <c:v>78.031871495447547</c:v>
                </c:pt>
                <c:pt idx="223">
                  <c:v>78.356654335377058</c:v>
                </c:pt>
                <c:pt idx="224">
                  <c:v>78.671973728250904</c:v>
                </c:pt>
                <c:pt idx="225">
                  <c:v>78.978237350269609</c:v>
                </c:pt>
                <c:pt idx="226">
                  <c:v>79.275829792727308</c:v>
                </c:pt>
                <c:pt idx="227">
                  <c:v>79.565114173198623</c:v>
                </c:pt>
                <c:pt idx="228">
                  <c:v>79.846433613642091</c:v>
                </c:pt>
                <c:pt idx="229">
                  <c:v>80.120112598070506</c:v>
                </c:pt>
                <c:pt idx="230">
                  <c:v>80.386458221083018</c:v>
                </c:pt>
                <c:pt idx="231">
                  <c:v>80.645761337358891</c:v>
                </c:pt>
                <c:pt idx="232">
                  <c:v>80.898297621159088</c:v>
                </c:pt>
                <c:pt idx="233">
                  <c:v>81.144328543949158</c:v>
                </c:pt>
                <c:pt idx="234">
                  <c:v>81.384102277431793</c:v>
                </c:pt>
                <c:pt idx="235">
                  <c:v>81.617854528545465</c:v>
                </c:pt>
                <c:pt idx="236">
                  <c:v>81.845809312334595</c:v>
                </c:pt>
                <c:pt idx="237">
                  <c:v>82.068179668018601</c:v>
                </c:pt>
                <c:pt idx="238">
                  <c:v>82.285168323070963</c:v>
                </c:pt>
                <c:pt idx="239">
                  <c:v>82.496968309659749</c:v>
                </c:pt>
                <c:pt idx="240">
                  <c:v>82.703763537389079</c:v>
                </c:pt>
                <c:pt idx="241">
                  <c:v>82.905729325913896</c:v>
                </c:pt>
                <c:pt idx="242">
                  <c:v>83.103032900669675</c:v>
                </c:pt>
                <c:pt idx="243">
                  <c:v>83.2958338546633</c:v>
                </c:pt>
                <c:pt idx="244">
                  <c:v>83.484284579005504</c:v>
                </c:pt>
                <c:pt idx="245">
                  <c:v>83.668530664625479</c:v>
                </c:pt>
                <c:pt idx="246">
                  <c:v>83.848711277393548</c:v>
                </c:pt>
                <c:pt idx="247">
                  <c:v>84.024959508683168</c:v>
                </c:pt>
                <c:pt idx="248">
                  <c:v>84.197402703227752</c:v>
                </c:pt>
                <c:pt idx="249">
                  <c:v>84.366162765970103</c:v>
                </c:pt>
                <c:pt idx="250">
                  <c:v>84.531356449457931</c:v>
                </c:pt>
                <c:pt idx="251">
                  <c:v>84.693095623209459</c:v>
                </c:pt>
                <c:pt idx="252">
                  <c:v>84.851487526355115</c:v>
                </c:pt>
                <c:pt idx="253">
                  <c:v>85.006635004754145</c:v>
                </c:pt>
                <c:pt idx="254">
                  <c:v>85.158636733688169</c:v>
                </c:pt>
                <c:pt idx="255">
                  <c:v>85.307587427144512</c:v>
                </c:pt>
                <c:pt idx="256">
                  <c:v>85.453578034622581</c:v>
                </c:pt>
                <c:pt idx="257">
                  <c:v>85.59669592632217</c:v>
                </c:pt>
                <c:pt idx="258">
                  <c:v>85.737025067506238</c:v>
                </c:pt>
                <c:pt idx="259">
                  <c:v>85.874646182769339</c:v>
                </c:pt>
                <c:pt idx="260">
                  <c:v>86.009636910886869</c:v>
                </c:pt>
                <c:pt idx="261">
                  <c:v>86.142071950869408</c:v>
                </c:pt>
                <c:pt idx="262">
                  <c:v>86.272023199799392</c:v>
                </c:pt>
                <c:pt idx="263">
                  <c:v>86.399559882984462</c:v>
                </c:pt>
                <c:pt idx="264">
                  <c:v>86.524748676922798</c:v>
                </c:pt>
                <c:pt idx="265">
                  <c:v>86.647653825539024</c:v>
                </c:pt>
                <c:pt idx="266">
                  <c:v>86.76833725011673</c:v>
                </c:pt>
                <c:pt idx="267">
                  <c:v>86.886858653322648</c:v>
                </c:pt>
                <c:pt idx="268">
                  <c:v>87.003275617689866</c:v>
                </c:pt>
                <c:pt idx="269">
                  <c:v>87.117643698901077</c:v>
                </c:pt>
                <c:pt idx="270">
                  <c:v>87.230016514189728</c:v>
                </c:pt>
              </c:numCache>
            </c:numRef>
          </c:xVal>
          <c:yVal>
            <c:numRef>
              <c:f>'Residence T - C to A'!$B$116:$B$386</c:f>
              <c:numCache>
                <c:formatCode>General</c:formatCode>
                <c:ptCount val="27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  <c:pt idx="61">
                  <c:v>71</c:v>
                </c:pt>
                <c:pt idx="62">
                  <c:v>72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76</c:v>
                </c:pt>
                <c:pt idx="67">
                  <c:v>77</c:v>
                </c:pt>
                <c:pt idx="68">
                  <c:v>78</c:v>
                </c:pt>
                <c:pt idx="69">
                  <c:v>79</c:v>
                </c:pt>
                <c:pt idx="70">
                  <c:v>80</c:v>
                </c:pt>
                <c:pt idx="71">
                  <c:v>81</c:v>
                </c:pt>
                <c:pt idx="72">
                  <c:v>82</c:v>
                </c:pt>
                <c:pt idx="73">
                  <c:v>83</c:v>
                </c:pt>
                <c:pt idx="74">
                  <c:v>84</c:v>
                </c:pt>
                <c:pt idx="75">
                  <c:v>85</c:v>
                </c:pt>
                <c:pt idx="76">
                  <c:v>86</c:v>
                </c:pt>
                <c:pt idx="77">
                  <c:v>87</c:v>
                </c:pt>
                <c:pt idx="78">
                  <c:v>88</c:v>
                </c:pt>
                <c:pt idx="79">
                  <c:v>89</c:v>
                </c:pt>
                <c:pt idx="80">
                  <c:v>90</c:v>
                </c:pt>
                <c:pt idx="81">
                  <c:v>91</c:v>
                </c:pt>
                <c:pt idx="82">
                  <c:v>92</c:v>
                </c:pt>
                <c:pt idx="83">
                  <c:v>93</c:v>
                </c:pt>
                <c:pt idx="84">
                  <c:v>94</c:v>
                </c:pt>
                <c:pt idx="85">
                  <c:v>95</c:v>
                </c:pt>
                <c:pt idx="86">
                  <c:v>96</c:v>
                </c:pt>
                <c:pt idx="87">
                  <c:v>97</c:v>
                </c:pt>
                <c:pt idx="88">
                  <c:v>98</c:v>
                </c:pt>
                <c:pt idx="89">
                  <c:v>99</c:v>
                </c:pt>
                <c:pt idx="90">
                  <c:v>100</c:v>
                </c:pt>
                <c:pt idx="91">
                  <c:v>110</c:v>
                </c:pt>
                <c:pt idx="92">
                  <c:v>120</c:v>
                </c:pt>
                <c:pt idx="93">
                  <c:v>130</c:v>
                </c:pt>
                <c:pt idx="94">
                  <c:v>140</c:v>
                </c:pt>
                <c:pt idx="95">
                  <c:v>150</c:v>
                </c:pt>
                <c:pt idx="96">
                  <c:v>160</c:v>
                </c:pt>
                <c:pt idx="97">
                  <c:v>170</c:v>
                </c:pt>
                <c:pt idx="98">
                  <c:v>180</c:v>
                </c:pt>
                <c:pt idx="99">
                  <c:v>190</c:v>
                </c:pt>
                <c:pt idx="100">
                  <c:v>200</c:v>
                </c:pt>
                <c:pt idx="101">
                  <c:v>210</c:v>
                </c:pt>
                <c:pt idx="102">
                  <c:v>220</c:v>
                </c:pt>
                <c:pt idx="103">
                  <c:v>230</c:v>
                </c:pt>
                <c:pt idx="104">
                  <c:v>240</c:v>
                </c:pt>
                <c:pt idx="105">
                  <c:v>250</c:v>
                </c:pt>
                <c:pt idx="106">
                  <c:v>260</c:v>
                </c:pt>
                <c:pt idx="107">
                  <c:v>270</c:v>
                </c:pt>
                <c:pt idx="108">
                  <c:v>280</c:v>
                </c:pt>
                <c:pt idx="109">
                  <c:v>290</c:v>
                </c:pt>
                <c:pt idx="110">
                  <c:v>300</c:v>
                </c:pt>
                <c:pt idx="111">
                  <c:v>310</c:v>
                </c:pt>
                <c:pt idx="112">
                  <c:v>320</c:v>
                </c:pt>
                <c:pt idx="113">
                  <c:v>330</c:v>
                </c:pt>
                <c:pt idx="114">
                  <c:v>340</c:v>
                </c:pt>
                <c:pt idx="115">
                  <c:v>350</c:v>
                </c:pt>
                <c:pt idx="116">
                  <c:v>360</c:v>
                </c:pt>
                <c:pt idx="117">
                  <c:v>370</c:v>
                </c:pt>
                <c:pt idx="118">
                  <c:v>380</c:v>
                </c:pt>
                <c:pt idx="119">
                  <c:v>390</c:v>
                </c:pt>
                <c:pt idx="120">
                  <c:v>400</c:v>
                </c:pt>
                <c:pt idx="121">
                  <c:v>410</c:v>
                </c:pt>
                <c:pt idx="122">
                  <c:v>420</c:v>
                </c:pt>
                <c:pt idx="123">
                  <c:v>430</c:v>
                </c:pt>
                <c:pt idx="124">
                  <c:v>440</c:v>
                </c:pt>
                <c:pt idx="125">
                  <c:v>450</c:v>
                </c:pt>
                <c:pt idx="126">
                  <c:v>460</c:v>
                </c:pt>
                <c:pt idx="127">
                  <c:v>470</c:v>
                </c:pt>
                <c:pt idx="128">
                  <c:v>480</c:v>
                </c:pt>
                <c:pt idx="129">
                  <c:v>490</c:v>
                </c:pt>
                <c:pt idx="130">
                  <c:v>500</c:v>
                </c:pt>
                <c:pt idx="131">
                  <c:v>510</c:v>
                </c:pt>
                <c:pt idx="132">
                  <c:v>520</c:v>
                </c:pt>
                <c:pt idx="133">
                  <c:v>530</c:v>
                </c:pt>
                <c:pt idx="134">
                  <c:v>540</c:v>
                </c:pt>
                <c:pt idx="135">
                  <c:v>550</c:v>
                </c:pt>
                <c:pt idx="136">
                  <c:v>560</c:v>
                </c:pt>
                <c:pt idx="137">
                  <c:v>570</c:v>
                </c:pt>
                <c:pt idx="138">
                  <c:v>580</c:v>
                </c:pt>
                <c:pt idx="139">
                  <c:v>590</c:v>
                </c:pt>
                <c:pt idx="140">
                  <c:v>600</c:v>
                </c:pt>
                <c:pt idx="141">
                  <c:v>610</c:v>
                </c:pt>
                <c:pt idx="142">
                  <c:v>620</c:v>
                </c:pt>
                <c:pt idx="143">
                  <c:v>630</c:v>
                </c:pt>
                <c:pt idx="144">
                  <c:v>640</c:v>
                </c:pt>
                <c:pt idx="145">
                  <c:v>650</c:v>
                </c:pt>
                <c:pt idx="146">
                  <c:v>660</c:v>
                </c:pt>
                <c:pt idx="147">
                  <c:v>670</c:v>
                </c:pt>
                <c:pt idx="148">
                  <c:v>680</c:v>
                </c:pt>
                <c:pt idx="149">
                  <c:v>690</c:v>
                </c:pt>
                <c:pt idx="150">
                  <c:v>700</c:v>
                </c:pt>
                <c:pt idx="151">
                  <c:v>710</c:v>
                </c:pt>
                <c:pt idx="152">
                  <c:v>720</c:v>
                </c:pt>
                <c:pt idx="153">
                  <c:v>730</c:v>
                </c:pt>
                <c:pt idx="154">
                  <c:v>740</c:v>
                </c:pt>
                <c:pt idx="155">
                  <c:v>750</c:v>
                </c:pt>
                <c:pt idx="156">
                  <c:v>760</c:v>
                </c:pt>
                <c:pt idx="157">
                  <c:v>770</c:v>
                </c:pt>
                <c:pt idx="158">
                  <c:v>780</c:v>
                </c:pt>
                <c:pt idx="159">
                  <c:v>790</c:v>
                </c:pt>
                <c:pt idx="160">
                  <c:v>800</c:v>
                </c:pt>
                <c:pt idx="161">
                  <c:v>810</c:v>
                </c:pt>
                <c:pt idx="162">
                  <c:v>820</c:v>
                </c:pt>
                <c:pt idx="163">
                  <c:v>830</c:v>
                </c:pt>
                <c:pt idx="164">
                  <c:v>840</c:v>
                </c:pt>
                <c:pt idx="165">
                  <c:v>850</c:v>
                </c:pt>
                <c:pt idx="166">
                  <c:v>860</c:v>
                </c:pt>
                <c:pt idx="167">
                  <c:v>870</c:v>
                </c:pt>
                <c:pt idx="168">
                  <c:v>880</c:v>
                </c:pt>
                <c:pt idx="169">
                  <c:v>890</c:v>
                </c:pt>
                <c:pt idx="170">
                  <c:v>900</c:v>
                </c:pt>
                <c:pt idx="171">
                  <c:v>910</c:v>
                </c:pt>
                <c:pt idx="172">
                  <c:v>920</c:v>
                </c:pt>
                <c:pt idx="173">
                  <c:v>930</c:v>
                </c:pt>
                <c:pt idx="174">
                  <c:v>940</c:v>
                </c:pt>
                <c:pt idx="175">
                  <c:v>950</c:v>
                </c:pt>
                <c:pt idx="176">
                  <c:v>960</c:v>
                </c:pt>
                <c:pt idx="177">
                  <c:v>970</c:v>
                </c:pt>
                <c:pt idx="178">
                  <c:v>980</c:v>
                </c:pt>
                <c:pt idx="179">
                  <c:v>990</c:v>
                </c:pt>
                <c:pt idx="180">
                  <c:v>1000</c:v>
                </c:pt>
                <c:pt idx="181">
                  <c:v>1100</c:v>
                </c:pt>
                <c:pt idx="182">
                  <c:v>1200</c:v>
                </c:pt>
                <c:pt idx="183">
                  <c:v>1300</c:v>
                </c:pt>
                <c:pt idx="184">
                  <c:v>1400</c:v>
                </c:pt>
                <c:pt idx="185">
                  <c:v>1500</c:v>
                </c:pt>
                <c:pt idx="186">
                  <c:v>1600</c:v>
                </c:pt>
                <c:pt idx="187">
                  <c:v>1700</c:v>
                </c:pt>
                <c:pt idx="188">
                  <c:v>1800</c:v>
                </c:pt>
                <c:pt idx="189">
                  <c:v>1900</c:v>
                </c:pt>
                <c:pt idx="190">
                  <c:v>2000</c:v>
                </c:pt>
                <c:pt idx="191">
                  <c:v>2100</c:v>
                </c:pt>
                <c:pt idx="192">
                  <c:v>2200</c:v>
                </c:pt>
                <c:pt idx="193">
                  <c:v>2300</c:v>
                </c:pt>
                <c:pt idx="194">
                  <c:v>2400</c:v>
                </c:pt>
                <c:pt idx="195">
                  <c:v>2500</c:v>
                </c:pt>
                <c:pt idx="196">
                  <c:v>2600</c:v>
                </c:pt>
                <c:pt idx="197">
                  <c:v>2700</c:v>
                </c:pt>
                <c:pt idx="198">
                  <c:v>2800</c:v>
                </c:pt>
                <c:pt idx="199">
                  <c:v>2900</c:v>
                </c:pt>
                <c:pt idx="200">
                  <c:v>3000</c:v>
                </c:pt>
                <c:pt idx="201">
                  <c:v>3100</c:v>
                </c:pt>
                <c:pt idx="202">
                  <c:v>3200</c:v>
                </c:pt>
                <c:pt idx="203">
                  <c:v>3300</c:v>
                </c:pt>
                <c:pt idx="204">
                  <c:v>3400</c:v>
                </c:pt>
                <c:pt idx="205">
                  <c:v>3500</c:v>
                </c:pt>
                <c:pt idx="206">
                  <c:v>3600</c:v>
                </c:pt>
                <c:pt idx="207">
                  <c:v>3700</c:v>
                </c:pt>
                <c:pt idx="208">
                  <c:v>3800</c:v>
                </c:pt>
                <c:pt idx="209">
                  <c:v>3900</c:v>
                </c:pt>
                <c:pt idx="210">
                  <c:v>4000</c:v>
                </c:pt>
                <c:pt idx="211">
                  <c:v>4100</c:v>
                </c:pt>
                <c:pt idx="212">
                  <c:v>4200</c:v>
                </c:pt>
                <c:pt idx="213">
                  <c:v>4300</c:v>
                </c:pt>
                <c:pt idx="214">
                  <c:v>4400</c:v>
                </c:pt>
                <c:pt idx="215">
                  <c:v>4500</c:v>
                </c:pt>
                <c:pt idx="216">
                  <c:v>4600</c:v>
                </c:pt>
                <c:pt idx="217">
                  <c:v>4700</c:v>
                </c:pt>
                <c:pt idx="218">
                  <c:v>4800</c:v>
                </c:pt>
                <c:pt idx="219">
                  <c:v>4900</c:v>
                </c:pt>
                <c:pt idx="220">
                  <c:v>5000</c:v>
                </c:pt>
                <c:pt idx="221">
                  <c:v>5100</c:v>
                </c:pt>
                <c:pt idx="222">
                  <c:v>5200</c:v>
                </c:pt>
                <c:pt idx="223">
                  <c:v>5300</c:v>
                </c:pt>
                <c:pt idx="224">
                  <c:v>5400</c:v>
                </c:pt>
                <c:pt idx="225">
                  <c:v>5500</c:v>
                </c:pt>
                <c:pt idx="226">
                  <c:v>5600</c:v>
                </c:pt>
                <c:pt idx="227">
                  <c:v>5700</c:v>
                </c:pt>
                <c:pt idx="228">
                  <c:v>5800</c:v>
                </c:pt>
                <c:pt idx="229">
                  <c:v>5900</c:v>
                </c:pt>
                <c:pt idx="230">
                  <c:v>6000</c:v>
                </c:pt>
                <c:pt idx="231">
                  <c:v>6100</c:v>
                </c:pt>
                <c:pt idx="232">
                  <c:v>6200</c:v>
                </c:pt>
                <c:pt idx="233">
                  <c:v>6300</c:v>
                </c:pt>
                <c:pt idx="234">
                  <c:v>6400</c:v>
                </c:pt>
                <c:pt idx="235">
                  <c:v>6500</c:v>
                </c:pt>
                <c:pt idx="236">
                  <c:v>6600</c:v>
                </c:pt>
                <c:pt idx="237">
                  <c:v>6700</c:v>
                </c:pt>
                <c:pt idx="238">
                  <c:v>6800</c:v>
                </c:pt>
                <c:pt idx="239">
                  <c:v>6900</c:v>
                </c:pt>
                <c:pt idx="240">
                  <c:v>7000</c:v>
                </c:pt>
                <c:pt idx="241">
                  <c:v>7100</c:v>
                </c:pt>
                <c:pt idx="242">
                  <c:v>7200</c:v>
                </c:pt>
                <c:pt idx="243">
                  <c:v>7300</c:v>
                </c:pt>
                <c:pt idx="244">
                  <c:v>7400</c:v>
                </c:pt>
                <c:pt idx="245">
                  <c:v>7500</c:v>
                </c:pt>
                <c:pt idx="246">
                  <c:v>7600</c:v>
                </c:pt>
                <c:pt idx="247">
                  <c:v>7700</c:v>
                </c:pt>
                <c:pt idx="248">
                  <c:v>7800</c:v>
                </c:pt>
                <c:pt idx="249">
                  <c:v>7900</c:v>
                </c:pt>
                <c:pt idx="250">
                  <c:v>8000</c:v>
                </c:pt>
                <c:pt idx="251">
                  <c:v>8100</c:v>
                </c:pt>
                <c:pt idx="252">
                  <c:v>8200</c:v>
                </c:pt>
                <c:pt idx="253">
                  <c:v>8300</c:v>
                </c:pt>
                <c:pt idx="254">
                  <c:v>8400</c:v>
                </c:pt>
                <c:pt idx="255">
                  <c:v>8500</c:v>
                </c:pt>
                <c:pt idx="256">
                  <c:v>8600</c:v>
                </c:pt>
                <c:pt idx="257">
                  <c:v>8700</c:v>
                </c:pt>
                <c:pt idx="258">
                  <c:v>8800</c:v>
                </c:pt>
                <c:pt idx="259">
                  <c:v>8900</c:v>
                </c:pt>
                <c:pt idx="260">
                  <c:v>9000</c:v>
                </c:pt>
                <c:pt idx="261">
                  <c:v>9100</c:v>
                </c:pt>
                <c:pt idx="262">
                  <c:v>9200</c:v>
                </c:pt>
                <c:pt idx="263">
                  <c:v>9300</c:v>
                </c:pt>
                <c:pt idx="264">
                  <c:v>9400</c:v>
                </c:pt>
                <c:pt idx="265">
                  <c:v>9500</c:v>
                </c:pt>
                <c:pt idx="266">
                  <c:v>9600</c:v>
                </c:pt>
                <c:pt idx="267">
                  <c:v>9700</c:v>
                </c:pt>
                <c:pt idx="268">
                  <c:v>9800</c:v>
                </c:pt>
                <c:pt idx="269">
                  <c:v>9900</c:v>
                </c:pt>
                <c:pt idx="270">
                  <c:v>10000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192-4313-A4E6-DECE6C10ABD9}"/>
            </c:ext>
          </c:extLst>
        </c:ser>
        <c:ser>
          <c:idx val="2"/>
          <c:order val="1"/>
          <c:tx>
            <c:strRef>
              <c:f>'Residence T - C to A'!$D$46</c:f>
              <c:strCache>
                <c:ptCount val="1"/>
                <c:pt idx="0">
                  <c:v>800</c:v>
                </c:pt>
              </c:strCache>
            </c:strRef>
          </c:tx>
          <c:spPr>
            <a:ln w="15875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'Residence T - C to A'!$D$116:$D$386</c:f>
              <c:numCache>
                <c:formatCode>General</c:formatCode>
                <c:ptCount val="271"/>
                <c:pt idx="0">
                  <c:v>1.347760008180181</c:v>
                </c:pt>
                <c:pt idx="1">
                  <c:v>1.4805405955929758</c:v>
                </c:pt>
                <c:pt idx="2">
                  <c:v>1.6129642324420008</c:v>
                </c:pt>
                <c:pt idx="3">
                  <c:v>1.7450323561663803</c:v>
                </c:pt>
                <c:pt idx="4">
                  <c:v>1.87674639649748</c:v>
                </c:pt>
                <c:pt idx="5">
                  <c:v>2.008107775510541</c:v>
                </c:pt>
                <c:pt idx="6">
                  <c:v>2.1391179076758027</c:v>
                </c:pt>
                <c:pt idx="7">
                  <c:v>2.2697781999093789</c:v>
                </c:pt>
                <c:pt idx="8">
                  <c:v>2.400090051623454</c:v>
                </c:pt>
                <c:pt idx="9">
                  <c:v>2.5300548547764339</c:v>
                </c:pt>
                <c:pt idx="10">
                  <c:v>2.6596739939223291</c:v>
                </c:pt>
                <c:pt idx="11">
                  <c:v>2.7889488462600451</c:v>
                </c:pt>
                <c:pt idx="12">
                  <c:v>2.9178807816821362</c:v>
                </c:pt>
                <c:pt idx="13">
                  <c:v>3.0464711628231624</c:v>
                </c:pt>
                <c:pt idx="14">
                  <c:v>3.1747213451077152</c:v>
                </c:pt>
                <c:pt idx="15">
                  <c:v>3.3026326767979981</c:v>
                </c:pt>
                <c:pt idx="16">
                  <c:v>3.4302064990411689</c:v>
                </c:pt>
                <c:pt idx="17">
                  <c:v>3.5574441459160959</c:v>
                </c:pt>
                <c:pt idx="18">
                  <c:v>3.6843469444799783</c:v>
                </c:pt>
                <c:pt idx="19">
                  <c:v>3.8109162148143394</c:v>
                </c:pt>
                <c:pt idx="20">
                  <c:v>3.9371532700710072</c:v>
                </c:pt>
                <c:pt idx="21">
                  <c:v>4.0630594165172917</c:v>
                </c:pt>
                <c:pt idx="22">
                  <c:v>4.1886359535812208</c:v>
                </c:pt>
                <c:pt idx="23">
                  <c:v>4.313884173896156</c:v>
                </c:pt>
                <c:pt idx="24">
                  <c:v>4.4388053633451525</c:v>
                </c:pt>
                <c:pt idx="25">
                  <c:v>4.563400801104974</c:v>
                </c:pt>
                <c:pt idx="26">
                  <c:v>4.6876717596898487</c:v>
                </c:pt>
                <c:pt idx="27">
                  <c:v>4.8116195049945762</c:v>
                </c:pt>
                <c:pt idx="28">
                  <c:v>4.9352452963377296</c:v>
                </c:pt>
                <c:pt idx="29">
                  <c:v>5.0585503865041783</c:v>
                </c:pt>
                <c:pt idx="30">
                  <c:v>5.1815360217874407</c:v>
                </c:pt>
                <c:pt idx="31">
                  <c:v>5.3042034420316808</c:v>
                </c:pt>
                <c:pt idx="32">
                  <c:v>5.4265538806733717</c:v>
                </c:pt>
                <c:pt idx="33">
                  <c:v>5.5485885647826194</c:v>
                </c:pt>
                <c:pt idx="34">
                  <c:v>5.6703087151042224</c:v>
                </c:pt>
                <c:pt idx="35">
                  <c:v>5.7917155460983043</c:v>
                </c:pt>
                <c:pt idx="36">
                  <c:v>5.9128102659808013</c:v>
                </c:pt>
                <c:pt idx="37">
                  <c:v>6.0335940767634675</c:v>
                </c:pt>
                <c:pt idx="38">
                  <c:v>6.1540681742936396</c:v>
                </c:pt>
                <c:pt idx="39">
                  <c:v>6.2742337482938391</c:v>
                </c:pt>
                <c:pt idx="40">
                  <c:v>6.3940919824007239</c:v>
                </c:pt>
                <c:pt idx="41">
                  <c:v>6.513644054204093</c:v>
                </c:pt>
                <c:pt idx="42">
                  <c:v>6.6328911352854485</c:v>
                </c:pt>
                <c:pt idx="43">
                  <c:v>6.7518343912561747</c:v>
                </c:pt>
                <c:pt idx="44">
                  <c:v>6.8704749817956587</c:v>
                </c:pt>
                <c:pt idx="45">
                  <c:v>6.9888140606888456</c:v>
                </c:pt>
                <c:pt idx="46">
                  <c:v>7.1068527758637021</c:v>
                </c:pt>
                <c:pt idx="47">
                  <c:v>7.224592269428336</c:v>
                </c:pt>
                <c:pt idx="48">
                  <c:v>7.3420336777077999</c:v>
                </c:pt>
                <c:pt idx="49">
                  <c:v>7.4591781312807175</c:v>
                </c:pt>
                <c:pt idx="50">
                  <c:v>7.5760267550154596</c:v>
                </c:pt>
                <c:pt idx="51">
                  <c:v>7.6925806681062729</c:v>
                </c:pt>
                <c:pt idx="52">
                  <c:v>7.8088409841088957</c:v>
                </c:pt>
                <c:pt idx="53">
                  <c:v>7.9248088109760753</c:v>
                </c:pt>
                <c:pt idx="54">
                  <c:v>8.0404852510927771</c:v>
                </c:pt>
                <c:pt idx="55">
                  <c:v>8.1558714013111011</c:v>
                </c:pt>
                <c:pt idx="56">
                  <c:v>8.2709683529849087</c:v>
                </c:pt>
                <c:pt idx="57">
                  <c:v>8.385777192004344</c:v>
                </c:pt>
                <c:pt idx="58">
                  <c:v>8.5002989988298374</c:v>
                </c:pt>
                <c:pt idx="59">
                  <c:v>8.614534848526116</c:v>
                </c:pt>
                <c:pt idx="60">
                  <c:v>8.7284858107957835</c:v>
                </c:pt>
                <c:pt idx="61">
                  <c:v>8.8421529500127054</c:v>
                </c:pt>
                <c:pt idx="62">
                  <c:v>8.9555373252552162</c:v>
                </c:pt>
                <c:pt idx="63">
                  <c:v>9.0686399903389248</c:v>
                </c:pt>
                <c:pt idx="64">
                  <c:v>9.1814619938494264</c:v>
                </c:pt>
                <c:pt idx="65">
                  <c:v>9.294004379174698</c:v>
                </c:pt>
                <c:pt idx="66">
                  <c:v>9.406268184537188</c:v>
                </c:pt>
                <c:pt idx="67">
                  <c:v>9.5182544430258709</c:v>
                </c:pt>
                <c:pt idx="68">
                  <c:v>9.6299641826278322</c:v>
                </c:pt>
                <c:pt idx="69">
                  <c:v>9.7413984262597655</c:v>
                </c:pt>
                <c:pt idx="70">
                  <c:v>9.8525581917992255</c:v>
                </c:pt>
                <c:pt idx="71">
                  <c:v>9.9634444921155509</c:v>
                </c:pt>
                <c:pt idx="72">
                  <c:v>10.074058335100679</c:v>
                </c:pt>
                <c:pt idx="73">
                  <c:v>10.184400723699641</c:v>
                </c:pt>
                <c:pt idx="74">
                  <c:v>10.294472655940925</c:v>
                </c:pt>
                <c:pt idx="75">
                  <c:v>10.404275124966539</c:v>
                </c:pt>
                <c:pt idx="76">
                  <c:v>10.513809119061905</c:v>
                </c:pt>
                <c:pt idx="77">
                  <c:v>10.623075621685446</c:v>
                </c:pt>
                <c:pt idx="78">
                  <c:v>10.732075611498084</c:v>
                </c:pt>
                <c:pt idx="79">
                  <c:v>10.840810062392441</c:v>
                </c:pt>
                <c:pt idx="80">
                  <c:v>10.949279943521837</c:v>
                </c:pt>
                <c:pt idx="81">
                  <c:v>11.05748621932905</c:v>
                </c:pt>
                <c:pt idx="82">
                  <c:v>11.165429849575032</c:v>
                </c:pt>
                <c:pt idx="83">
                  <c:v>11.273111789367087</c:v>
                </c:pt>
                <c:pt idx="84">
                  <c:v>11.380532989187198</c:v>
                </c:pt>
                <c:pt idx="85">
                  <c:v>11.487694394919931</c:v>
                </c:pt>
                <c:pt idx="86">
                  <c:v>11.594596947880193</c:v>
                </c:pt>
                <c:pt idx="87">
                  <c:v>11.701241584840819</c:v>
                </c:pt>
                <c:pt idx="88">
                  <c:v>11.807629238059915</c:v>
                </c:pt>
                <c:pt idx="89">
                  <c:v>11.913760835308048</c:v>
                </c:pt>
                <c:pt idx="90">
                  <c:v>12.019637299895194</c:v>
                </c:pt>
                <c:pt idx="91">
                  <c:v>13.064569641316861</c:v>
                </c:pt>
                <c:pt idx="92">
                  <c:v>14.084972244361611</c:v>
                </c:pt>
                <c:pt idx="93">
                  <c:v>15.081698840091304</c:v>
                </c:pt>
                <c:pt idx="94">
                  <c:v>16.055563996328772</c:v>
                </c:pt>
                <c:pt idx="95">
                  <c:v>17.007345337866685</c:v>
                </c:pt>
                <c:pt idx="96">
                  <c:v>17.937785617330757</c:v>
                </c:pt>
                <c:pt idx="97">
                  <c:v>18.847594648286858</c:v>
                </c:pt>
                <c:pt idx="98">
                  <c:v>19.737451111166298</c:v>
                </c:pt>
                <c:pt idx="99">
                  <c:v>20.608004241665224</c:v>
                </c:pt>
                <c:pt idx="100">
                  <c:v>21.459875410445449</c:v>
                </c:pt>
                <c:pt idx="101">
                  <c:v>22.293659602214522</c:v>
                </c:pt>
                <c:pt idx="102">
                  <c:v>23.109926801583498</c:v>
                </c:pt>
                <c:pt idx="103">
                  <c:v>23.909223292486363</c:v>
                </c:pt>
                <c:pt idx="104">
                  <c:v>24.692072877385865</c:v>
                </c:pt>
                <c:pt idx="105">
                  <c:v>25.458978021984198</c:v>
                </c:pt>
                <c:pt idx="106">
                  <c:v>26.210420930694962</c:v>
                </c:pt>
                <c:pt idx="107">
                  <c:v>26.946864557713951</c:v>
                </c:pt>
                <c:pt idx="108">
                  <c:v>27.66875355814334</c:v>
                </c:pt>
                <c:pt idx="109">
                  <c:v>28.376515183275263</c:v>
                </c:pt>
                <c:pt idx="110">
                  <c:v>29.070560123822681</c:v>
                </c:pt>
                <c:pt idx="111">
                  <c:v>29.751283304594406</c:v>
                </c:pt>
                <c:pt idx="112">
                  <c:v>30.419064633845107</c:v>
                </c:pt>
                <c:pt idx="113">
                  <c:v>31.074269710288149</c:v>
                </c:pt>
                <c:pt idx="114">
                  <c:v>31.717250490535758</c:v>
                </c:pt>
                <c:pt idx="115">
                  <c:v>32.348345919526771</c:v>
                </c:pt>
                <c:pt idx="116">
                  <c:v>32.967882526314519</c:v>
                </c:pt>
                <c:pt idx="117">
                  <c:v>33.576174987415463</c:v>
                </c:pt>
                <c:pt idx="118">
                  <c:v>34.173526659760412</c:v>
                </c:pt>
                <c:pt idx="119">
                  <c:v>34.760230085145132</c:v>
                </c:pt>
                <c:pt idx="120">
                  <c:v>35.336567467942459</c:v>
                </c:pt>
                <c:pt idx="121">
                  <c:v>35.902811127715189</c:v>
                </c:pt>
                <c:pt idx="122">
                  <c:v>36.459223928254772</c:v>
                </c:pt>
                <c:pt idx="123">
                  <c:v>37.006059684466003</c:v>
                </c:pt>
                <c:pt idx="124">
                  <c:v>37.543563548420941</c:v>
                </c:pt>
                <c:pt idx="125">
                  <c:v>38.071972375815697</c:v>
                </c:pt>
                <c:pt idx="126">
                  <c:v>38.59151507398105</c:v>
                </c:pt>
                <c:pt idx="127">
                  <c:v>39.102412932520984</c:v>
                </c:pt>
                <c:pt idx="128">
                  <c:v>39.604879937582652</c:v>
                </c:pt>
                <c:pt idx="129">
                  <c:v>40.099123070695356</c:v>
                </c:pt>
                <c:pt idx="130">
                  <c:v>40.585342593055415</c:v>
                </c:pt>
                <c:pt idx="131">
                  <c:v>41.063732316077022</c:v>
                </c:pt>
                <c:pt idx="132">
                  <c:v>41.534479858977257</c:v>
                </c:pt>
                <c:pt idx="133">
                  <c:v>41.997766894114207</c:v>
                </c:pt>
                <c:pt idx="134">
                  <c:v>42.453769380752334</c:v>
                </c:pt>
                <c:pt idx="135">
                  <c:v>42.902657787886952</c:v>
                </c:pt>
                <c:pt idx="136">
                  <c:v>43.34459730672053</c:v>
                </c:pt>
                <c:pt idx="137">
                  <c:v>43.779748053347326</c:v>
                </c:pt>
                <c:pt idx="138">
                  <c:v>44.208265262168631</c:v>
                </c:pt>
                <c:pt idx="139">
                  <c:v>44.630299470529607</c:v>
                </c:pt>
                <c:pt idx="140">
                  <c:v>45.045996695038902</c:v>
                </c:pt>
                <c:pt idx="141">
                  <c:v>45.455498600005029</c:v>
                </c:pt>
                <c:pt idx="142">
                  <c:v>45.858942658397488</c:v>
                </c:pt>
                <c:pt idx="143">
                  <c:v>46.256462305717086</c:v>
                </c:pt>
                <c:pt idx="144">
                  <c:v>46.648187087137018</c:v>
                </c:pt>
                <c:pt idx="145">
                  <c:v>47.03424279825559</c:v>
                </c:pt>
                <c:pt idx="146">
                  <c:v>47.41475161978201</c:v>
                </c:pt>
                <c:pt idx="147">
                  <c:v>47.789832246457962</c:v>
                </c:pt>
                <c:pt idx="148">
                  <c:v>48.159600010500874</c:v>
                </c:pt>
                <c:pt idx="149">
                  <c:v>48.524166999838393</c:v>
                </c:pt>
                <c:pt idx="150">
                  <c:v>48.883642171388978</c:v>
                </c:pt>
                <c:pt idx="151">
                  <c:v>49.238131459628768</c:v>
                </c:pt>
                <c:pt idx="152">
                  <c:v>49.587737880672258</c:v>
                </c:pt>
                <c:pt idx="153">
                  <c:v>49.932561632081288</c:v>
                </c:pt>
                <c:pt idx="154">
                  <c:v>50.272700188605867</c:v>
                </c:pt>
                <c:pt idx="155">
                  <c:v>50.60824839404858</c:v>
                </c:pt>
                <c:pt idx="156">
                  <c:v>50.939298549434788</c:v>
                </c:pt>
                <c:pt idx="157">
                  <c:v>51.265940497660523</c:v>
                </c:pt>
                <c:pt idx="158">
                  <c:v>51.588261704781424</c:v>
                </c:pt>
                <c:pt idx="159">
                  <c:v>51.90634733809695</c:v>
                </c:pt>
                <c:pt idx="160">
                  <c:v>52.220280341176419</c:v>
                </c:pt>
                <c:pt idx="161">
                  <c:v>52.530141505965723</c:v>
                </c:pt>
                <c:pt idx="162">
                  <c:v>52.836009542106353</c:v>
                </c:pt>
                <c:pt idx="163">
                  <c:v>53.137961143591696</c:v>
                </c:pt>
                <c:pt idx="164">
                  <c:v>53.436071052879043</c:v>
                </c:pt>
                <c:pt idx="165">
                  <c:v>53.730412122570215</c:v>
                </c:pt>
                <c:pt idx="166">
                  <c:v>54.021055374767222</c:v>
                </c:pt>
                <c:pt idx="167">
                  <c:v>54.308070058205104</c:v>
                </c:pt>
                <c:pt idx="168">
                  <c:v>54.591523703257963</c:v>
                </c:pt>
                <c:pt idx="169">
                  <c:v>54.871482174910369</c:v>
                </c:pt>
                <c:pt idx="170">
                  <c:v>55.148009723781243</c:v>
                </c:pt>
                <c:pt idx="171">
                  <c:v>55.421169035283121</c:v>
                </c:pt>
                <c:pt idx="172">
                  <c:v>55.691021276996146</c:v>
                </c:pt>
                <c:pt idx="173">
                  <c:v>55.957626144331527</c:v>
                </c:pt>
                <c:pt idx="174">
                  <c:v>56.221041904556593</c:v>
                </c:pt>
                <c:pt idx="175">
                  <c:v>56.481325439249233</c:v>
                </c:pt>
                <c:pt idx="176">
                  <c:v>56.738532285246755</c:v>
                </c:pt>
                <c:pt idx="177">
                  <c:v>56.992716674151382</c:v>
                </c:pt>
                <c:pt idx="178">
                  <c:v>57.243931570450954</c:v>
                </c:pt>
                <c:pt idx="179">
                  <c:v>57.492228708311544</c:v>
                </c:pt>
                <c:pt idx="180">
                  <c:v>57.737658627095357</c:v>
                </c:pt>
                <c:pt idx="181">
                  <c:v>60.044590425418335</c:v>
                </c:pt>
                <c:pt idx="182">
                  <c:v>62.112705929759237</c:v>
                </c:pt>
                <c:pt idx="183">
                  <c:v>63.977263939517634</c:v>
                </c:pt>
                <c:pt idx="184">
                  <c:v>65.666908007417021</c:v>
                </c:pt>
                <c:pt idx="185">
                  <c:v>67.205148368286061</c:v>
                </c:pt>
                <c:pt idx="186">
                  <c:v>68.611462577960509</c:v>
                </c:pt>
                <c:pt idx="187">
                  <c:v>69.902124609840527</c:v>
                </c:pt>
                <c:pt idx="188">
                  <c:v>71.090837480885966</c:v>
                </c:pt>
                <c:pt idx="189">
                  <c:v>72.189221660417218</c:v>
                </c:pt>
                <c:pt idx="190">
                  <c:v>73.207196213799378</c:v>
                </c:pt>
                <c:pt idx="191">
                  <c:v>74.153279194543543</c:v>
                </c:pt>
                <c:pt idx="192">
                  <c:v>75.034826564037402</c:v>
                </c:pt>
                <c:pt idx="193">
                  <c:v>75.858223831207042</c:v>
                </c:pt>
                <c:pt idx="194">
                  <c:v>76.629040979269874</c:v>
                </c:pt>
                <c:pt idx="195">
                  <c:v>77.352158631082688</c:v>
                </c:pt>
                <c:pt idx="196">
                  <c:v>78.031871495447547</c:v>
                </c:pt>
                <c:pt idx="197">
                  <c:v>78.671973728250904</c:v>
                </c:pt>
                <c:pt idx="198">
                  <c:v>79.275829792727308</c:v>
                </c:pt>
                <c:pt idx="199">
                  <c:v>79.846433613642091</c:v>
                </c:pt>
                <c:pt idx="200">
                  <c:v>80.386458221083018</c:v>
                </c:pt>
                <c:pt idx="201">
                  <c:v>80.898297621159088</c:v>
                </c:pt>
                <c:pt idx="202">
                  <c:v>81.384102277431793</c:v>
                </c:pt>
                <c:pt idx="203">
                  <c:v>81.845809312334595</c:v>
                </c:pt>
                <c:pt idx="204">
                  <c:v>82.285168323070963</c:v>
                </c:pt>
                <c:pt idx="205">
                  <c:v>82.703763537389079</c:v>
                </c:pt>
                <c:pt idx="206">
                  <c:v>83.103032900669675</c:v>
                </c:pt>
                <c:pt idx="207">
                  <c:v>83.484284579005504</c:v>
                </c:pt>
                <c:pt idx="208">
                  <c:v>83.848711277393548</c:v>
                </c:pt>
                <c:pt idx="209">
                  <c:v>84.197402703227752</c:v>
                </c:pt>
                <c:pt idx="210">
                  <c:v>84.531356449457931</c:v>
                </c:pt>
                <c:pt idx="211">
                  <c:v>84.851487526355115</c:v>
                </c:pt>
                <c:pt idx="212">
                  <c:v>85.158636733688169</c:v>
                </c:pt>
                <c:pt idx="213">
                  <c:v>85.453578034622581</c:v>
                </c:pt>
                <c:pt idx="214">
                  <c:v>85.737025067506238</c:v>
                </c:pt>
                <c:pt idx="215">
                  <c:v>86.009636910886869</c:v>
                </c:pt>
                <c:pt idx="216">
                  <c:v>86.272023199799392</c:v>
                </c:pt>
                <c:pt idx="217">
                  <c:v>86.524748676922798</c:v>
                </c:pt>
                <c:pt idx="218">
                  <c:v>86.76833725011673</c:v>
                </c:pt>
                <c:pt idx="219">
                  <c:v>87.003275617689866</c:v>
                </c:pt>
                <c:pt idx="220">
                  <c:v>87.230016514189728</c:v>
                </c:pt>
                <c:pt idx="221">
                  <c:v>87.448981622261741</c:v>
                </c:pt>
                <c:pt idx="222">
                  <c:v>87.660564189983148</c:v>
                </c:pt>
                <c:pt idx="223">
                  <c:v>87.865131387850909</c:v>
                </c:pt>
                <c:pt idx="224">
                  <c:v>88.063026435143229</c:v>
                </c:pt>
                <c:pt idx="225">
                  <c:v>88.254570521560282</c:v>
                </c:pt>
                <c:pt idx="226">
                  <c:v>88.440064546775048</c:v>
                </c:pt>
                <c:pt idx="227">
                  <c:v>88.619790697712588</c:v>
                </c:pt>
                <c:pt idx="228">
                  <c:v>88.794013880946267</c:v>
                </c:pt>
                <c:pt idx="229">
                  <c:v>88.962983025504471</c:v>
                </c:pt>
                <c:pt idx="230">
                  <c:v>89.126932269561792</c:v>
                </c:pt>
                <c:pt idx="231">
                  <c:v>89.286082042912284</c:v>
                </c:pt>
                <c:pt idx="232">
                  <c:v>89.440640055748858</c:v>
                </c:pt>
                <c:pt idx="233">
                  <c:v>89.59080220307527</c:v>
                </c:pt>
                <c:pt idx="234">
                  <c:v>89.736753393031819</c:v>
                </c:pt>
                <c:pt idx="235">
                  <c:v>89.878668306498838</c:v>
                </c:pt>
                <c:pt idx="236">
                  <c:v>90.016712094539315</c:v>
                </c:pt>
                <c:pt idx="237">
                  <c:v>90.151041019535597</c:v>
                </c:pt>
                <c:pt idx="238">
                  <c:v>90.281803045252502</c:v>
                </c:pt>
                <c:pt idx="239">
                  <c:v>90.409138380512047</c:v>
                </c:pt>
                <c:pt idx="240">
                  <c:v>90.533179980678739</c:v>
                </c:pt>
                <c:pt idx="241">
                  <c:v>90.654054010726824</c:v>
                </c:pt>
                <c:pt idx="242">
                  <c:v>90.77188027327945</c:v>
                </c:pt>
                <c:pt idx="243">
                  <c:v>90.886772604672757</c:v>
                </c:pt>
                <c:pt idx="244">
                  <c:v>90.998839241797242</c:v>
                </c:pt>
                <c:pt idx="245">
                  <c:v>91.108183162201357</c:v>
                </c:pt>
                <c:pt idx="246">
                  <c:v>91.214902399703433</c:v>
                </c:pt>
                <c:pt idx="247">
                  <c:v>91.319090337545731</c:v>
                </c:pt>
                <c:pt idx="248">
                  <c:v>91.420835980932466</c:v>
                </c:pt>
                <c:pt idx="249">
                  <c:v>91.520224210624207</c:v>
                </c:pt>
                <c:pt idx="250">
                  <c:v>91.617336019106958</c:v>
                </c:pt>
                <c:pt idx="251">
                  <c:v>91.712248730717022</c:v>
                </c:pt>
                <c:pt idx="252">
                  <c:v>91.805036206979338</c:v>
                </c:pt>
                <c:pt idx="253">
                  <c:v>91.895769038304735</c:v>
                </c:pt>
                <c:pt idx="254">
                  <c:v>91.984514723092275</c:v>
                </c:pt>
                <c:pt idx="255">
                  <c:v>92.071337835191486</c:v>
                </c:pt>
                <c:pt idx="256">
                  <c:v>92.156300180597356</c:v>
                </c:pt>
                <c:pt idx="257">
                  <c:v>92.239460944177779</c:v>
                </c:pt>
                <c:pt idx="258">
                  <c:v>92.32087682716471</c:v>
                </c:pt>
                <c:pt idx="259">
                  <c:v>92.400602176080923</c:v>
                </c:pt>
                <c:pt idx="260">
                  <c:v>92.478689103717997</c:v>
                </c:pt>
                <c:pt idx="261">
                  <c:v>92.555187602731607</c:v>
                </c:pt>
                <c:pt idx="262">
                  <c:v>92.630145652374381</c:v>
                </c:pt>
                <c:pt idx="263">
                  <c:v>92.703609318845253</c:v>
                </c:pt>
                <c:pt idx="264">
                  <c:v>92.775622849696191</c:v>
                </c:pt>
                <c:pt idx="265">
                  <c:v>92.846228762703049</c:v>
                </c:pt>
                <c:pt idx="266">
                  <c:v>92.915467929575414</c:v>
                </c:pt>
                <c:pt idx="267">
                  <c:v>92.983379654851831</c:v>
                </c:pt>
                <c:pt idx="268">
                  <c:v>93.05000175030051</c:v>
                </c:pt>
                <c:pt idx="269">
                  <c:v>93.115370605121299</c:v>
                </c:pt>
                <c:pt idx="270">
                  <c:v>93.179521252222671</c:v>
                </c:pt>
              </c:numCache>
            </c:numRef>
          </c:xVal>
          <c:yVal>
            <c:numRef>
              <c:f>'Residence T - C to A'!$B$116:$B$386</c:f>
              <c:numCache>
                <c:formatCode>General</c:formatCode>
                <c:ptCount val="27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  <c:pt idx="61">
                  <c:v>71</c:v>
                </c:pt>
                <c:pt idx="62">
                  <c:v>72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76</c:v>
                </c:pt>
                <c:pt idx="67">
                  <c:v>77</c:v>
                </c:pt>
                <c:pt idx="68">
                  <c:v>78</c:v>
                </c:pt>
                <c:pt idx="69">
                  <c:v>79</c:v>
                </c:pt>
                <c:pt idx="70">
                  <c:v>80</c:v>
                </c:pt>
                <c:pt idx="71">
                  <c:v>81</c:v>
                </c:pt>
                <c:pt idx="72">
                  <c:v>82</c:v>
                </c:pt>
                <c:pt idx="73">
                  <c:v>83</c:v>
                </c:pt>
                <c:pt idx="74">
                  <c:v>84</c:v>
                </c:pt>
                <c:pt idx="75">
                  <c:v>85</c:v>
                </c:pt>
                <c:pt idx="76">
                  <c:v>86</c:v>
                </c:pt>
                <c:pt idx="77">
                  <c:v>87</c:v>
                </c:pt>
                <c:pt idx="78">
                  <c:v>88</c:v>
                </c:pt>
                <c:pt idx="79">
                  <c:v>89</c:v>
                </c:pt>
                <c:pt idx="80">
                  <c:v>90</c:v>
                </c:pt>
                <c:pt idx="81">
                  <c:v>91</c:v>
                </c:pt>
                <c:pt idx="82">
                  <c:v>92</c:v>
                </c:pt>
                <c:pt idx="83">
                  <c:v>93</c:v>
                </c:pt>
                <c:pt idx="84">
                  <c:v>94</c:v>
                </c:pt>
                <c:pt idx="85">
                  <c:v>95</c:v>
                </c:pt>
                <c:pt idx="86">
                  <c:v>96</c:v>
                </c:pt>
                <c:pt idx="87">
                  <c:v>97</c:v>
                </c:pt>
                <c:pt idx="88">
                  <c:v>98</c:v>
                </c:pt>
                <c:pt idx="89">
                  <c:v>99</c:v>
                </c:pt>
                <c:pt idx="90">
                  <c:v>100</c:v>
                </c:pt>
                <c:pt idx="91">
                  <c:v>110</c:v>
                </c:pt>
                <c:pt idx="92">
                  <c:v>120</c:v>
                </c:pt>
                <c:pt idx="93">
                  <c:v>130</c:v>
                </c:pt>
                <c:pt idx="94">
                  <c:v>140</c:v>
                </c:pt>
                <c:pt idx="95">
                  <c:v>150</c:v>
                </c:pt>
                <c:pt idx="96">
                  <c:v>160</c:v>
                </c:pt>
                <c:pt idx="97">
                  <c:v>170</c:v>
                </c:pt>
                <c:pt idx="98">
                  <c:v>180</c:v>
                </c:pt>
                <c:pt idx="99">
                  <c:v>190</c:v>
                </c:pt>
                <c:pt idx="100">
                  <c:v>200</c:v>
                </c:pt>
                <c:pt idx="101">
                  <c:v>210</c:v>
                </c:pt>
                <c:pt idx="102">
                  <c:v>220</c:v>
                </c:pt>
                <c:pt idx="103">
                  <c:v>230</c:v>
                </c:pt>
                <c:pt idx="104">
                  <c:v>240</c:v>
                </c:pt>
                <c:pt idx="105">
                  <c:v>250</c:v>
                </c:pt>
                <c:pt idx="106">
                  <c:v>260</c:v>
                </c:pt>
                <c:pt idx="107">
                  <c:v>270</c:v>
                </c:pt>
                <c:pt idx="108">
                  <c:v>280</c:v>
                </c:pt>
                <c:pt idx="109">
                  <c:v>290</c:v>
                </c:pt>
                <c:pt idx="110">
                  <c:v>300</c:v>
                </c:pt>
                <c:pt idx="111">
                  <c:v>310</c:v>
                </c:pt>
                <c:pt idx="112">
                  <c:v>320</c:v>
                </c:pt>
                <c:pt idx="113">
                  <c:v>330</c:v>
                </c:pt>
                <c:pt idx="114">
                  <c:v>340</c:v>
                </c:pt>
                <c:pt idx="115">
                  <c:v>350</c:v>
                </c:pt>
                <c:pt idx="116">
                  <c:v>360</c:v>
                </c:pt>
                <c:pt idx="117">
                  <c:v>370</c:v>
                </c:pt>
                <c:pt idx="118">
                  <c:v>380</c:v>
                </c:pt>
                <c:pt idx="119">
                  <c:v>390</c:v>
                </c:pt>
                <c:pt idx="120">
                  <c:v>400</c:v>
                </c:pt>
                <c:pt idx="121">
                  <c:v>410</c:v>
                </c:pt>
                <c:pt idx="122">
                  <c:v>420</c:v>
                </c:pt>
                <c:pt idx="123">
                  <c:v>430</c:v>
                </c:pt>
                <c:pt idx="124">
                  <c:v>440</c:v>
                </c:pt>
                <c:pt idx="125">
                  <c:v>450</c:v>
                </c:pt>
                <c:pt idx="126">
                  <c:v>460</c:v>
                </c:pt>
                <c:pt idx="127">
                  <c:v>470</c:v>
                </c:pt>
                <c:pt idx="128">
                  <c:v>480</c:v>
                </c:pt>
                <c:pt idx="129">
                  <c:v>490</c:v>
                </c:pt>
                <c:pt idx="130">
                  <c:v>500</c:v>
                </c:pt>
                <c:pt idx="131">
                  <c:v>510</c:v>
                </c:pt>
                <c:pt idx="132">
                  <c:v>520</c:v>
                </c:pt>
                <c:pt idx="133">
                  <c:v>530</c:v>
                </c:pt>
                <c:pt idx="134">
                  <c:v>540</c:v>
                </c:pt>
                <c:pt idx="135">
                  <c:v>550</c:v>
                </c:pt>
                <c:pt idx="136">
                  <c:v>560</c:v>
                </c:pt>
                <c:pt idx="137">
                  <c:v>570</c:v>
                </c:pt>
                <c:pt idx="138">
                  <c:v>580</c:v>
                </c:pt>
                <c:pt idx="139">
                  <c:v>590</c:v>
                </c:pt>
                <c:pt idx="140">
                  <c:v>600</c:v>
                </c:pt>
                <c:pt idx="141">
                  <c:v>610</c:v>
                </c:pt>
                <c:pt idx="142">
                  <c:v>620</c:v>
                </c:pt>
                <c:pt idx="143">
                  <c:v>630</c:v>
                </c:pt>
                <c:pt idx="144">
                  <c:v>640</c:v>
                </c:pt>
                <c:pt idx="145">
                  <c:v>650</c:v>
                </c:pt>
                <c:pt idx="146">
                  <c:v>660</c:v>
                </c:pt>
                <c:pt idx="147">
                  <c:v>670</c:v>
                </c:pt>
                <c:pt idx="148">
                  <c:v>680</c:v>
                </c:pt>
                <c:pt idx="149">
                  <c:v>690</c:v>
                </c:pt>
                <c:pt idx="150">
                  <c:v>700</c:v>
                </c:pt>
                <c:pt idx="151">
                  <c:v>710</c:v>
                </c:pt>
                <c:pt idx="152">
                  <c:v>720</c:v>
                </c:pt>
                <c:pt idx="153">
                  <c:v>730</c:v>
                </c:pt>
                <c:pt idx="154">
                  <c:v>740</c:v>
                </c:pt>
                <c:pt idx="155">
                  <c:v>750</c:v>
                </c:pt>
                <c:pt idx="156">
                  <c:v>760</c:v>
                </c:pt>
                <c:pt idx="157">
                  <c:v>770</c:v>
                </c:pt>
                <c:pt idx="158">
                  <c:v>780</c:v>
                </c:pt>
                <c:pt idx="159">
                  <c:v>790</c:v>
                </c:pt>
                <c:pt idx="160">
                  <c:v>800</c:v>
                </c:pt>
                <c:pt idx="161">
                  <c:v>810</c:v>
                </c:pt>
                <c:pt idx="162">
                  <c:v>820</c:v>
                </c:pt>
                <c:pt idx="163">
                  <c:v>830</c:v>
                </c:pt>
                <c:pt idx="164">
                  <c:v>840</c:v>
                </c:pt>
                <c:pt idx="165">
                  <c:v>850</c:v>
                </c:pt>
                <c:pt idx="166">
                  <c:v>860</c:v>
                </c:pt>
                <c:pt idx="167">
                  <c:v>870</c:v>
                </c:pt>
                <c:pt idx="168">
                  <c:v>880</c:v>
                </c:pt>
                <c:pt idx="169">
                  <c:v>890</c:v>
                </c:pt>
                <c:pt idx="170">
                  <c:v>900</c:v>
                </c:pt>
                <c:pt idx="171">
                  <c:v>910</c:v>
                </c:pt>
                <c:pt idx="172">
                  <c:v>920</c:v>
                </c:pt>
                <c:pt idx="173">
                  <c:v>930</c:v>
                </c:pt>
                <c:pt idx="174">
                  <c:v>940</c:v>
                </c:pt>
                <c:pt idx="175">
                  <c:v>950</c:v>
                </c:pt>
                <c:pt idx="176">
                  <c:v>960</c:v>
                </c:pt>
                <c:pt idx="177">
                  <c:v>970</c:v>
                </c:pt>
                <c:pt idx="178">
                  <c:v>980</c:v>
                </c:pt>
                <c:pt idx="179">
                  <c:v>990</c:v>
                </c:pt>
                <c:pt idx="180">
                  <c:v>1000</c:v>
                </c:pt>
                <c:pt idx="181">
                  <c:v>1100</c:v>
                </c:pt>
                <c:pt idx="182">
                  <c:v>1200</c:v>
                </c:pt>
                <c:pt idx="183">
                  <c:v>1300</c:v>
                </c:pt>
                <c:pt idx="184">
                  <c:v>1400</c:v>
                </c:pt>
                <c:pt idx="185">
                  <c:v>1500</c:v>
                </c:pt>
                <c:pt idx="186">
                  <c:v>1600</c:v>
                </c:pt>
                <c:pt idx="187">
                  <c:v>1700</c:v>
                </c:pt>
                <c:pt idx="188">
                  <c:v>1800</c:v>
                </c:pt>
                <c:pt idx="189">
                  <c:v>1900</c:v>
                </c:pt>
                <c:pt idx="190">
                  <c:v>2000</c:v>
                </c:pt>
                <c:pt idx="191">
                  <c:v>2100</c:v>
                </c:pt>
                <c:pt idx="192">
                  <c:v>2200</c:v>
                </c:pt>
                <c:pt idx="193">
                  <c:v>2300</c:v>
                </c:pt>
                <c:pt idx="194">
                  <c:v>2400</c:v>
                </c:pt>
                <c:pt idx="195">
                  <c:v>2500</c:v>
                </c:pt>
                <c:pt idx="196">
                  <c:v>2600</c:v>
                </c:pt>
                <c:pt idx="197">
                  <c:v>2700</c:v>
                </c:pt>
                <c:pt idx="198">
                  <c:v>2800</c:v>
                </c:pt>
                <c:pt idx="199">
                  <c:v>2900</c:v>
                </c:pt>
                <c:pt idx="200">
                  <c:v>3000</c:v>
                </c:pt>
                <c:pt idx="201">
                  <c:v>3100</c:v>
                </c:pt>
                <c:pt idx="202">
                  <c:v>3200</c:v>
                </c:pt>
                <c:pt idx="203">
                  <c:v>3300</c:v>
                </c:pt>
                <c:pt idx="204">
                  <c:v>3400</c:v>
                </c:pt>
                <c:pt idx="205">
                  <c:v>3500</c:v>
                </c:pt>
                <c:pt idx="206">
                  <c:v>3600</c:v>
                </c:pt>
                <c:pt idx="207">
                  <c:v>3700</c:v>
                </c:pt>
                <c:pt idx="208">
                  <c:v>3800</c:v>
                </c:pt>
                <c:pt idx="209">
                  <c:v>3900</c:v>
                </c:pt>
                <c:pt idx="210">
                  <c:v>4000</c:v>
                </c:pt>
                <c:pt idx="211">
                  <c:v>4100</c:v>
                </c:pt>
                <c:pt idx="212">
                  <c:v>4200</c:v>
                </c:pt>
                <c:pt idx="213">
                  <c:v>4300</c:v>
                </c:pt>
                <c:pt idx="214">
                  <c:v>4400</c:v>
                </c:pt>
                <c:pt idx="215">
                  <c:v>4500</c:v>
                </c:pt>
                <c:pt idx="216">
                  <c:v>4600</c:v>
                </c:pt>
                <c:pt idx="217">
                  <c:v>4700</c:v>
                </c:pt>
                <c:pt idx="218">
                  <c:v>4800</c:v>
                </c:pt>
                <c:pt idx="219">
                  <c:v>4900</c:v>
                </c:pt>
                <c:pt idx="220">
                  <c:v>5000</c:v>
                </c:pt>
                <c:pt idx="221">
                  <c:v>5100</c:v>
                </c:pt>
                <c:pt idx="222">
                  <c:v>5200</c:v>
                </c:pt>
                <c:pt idx="223">
                  <c:v>5300</c:v>
                </c:pt>
                <c:pt idx="224">
                  <c:v>5400</c:v>
                </c:pt>
                <c:pt idx="225">
                  <c:v>5500</c:v>
                </c:pt>
                <c:pt idx="226">
                  <c:v>5600</c:v>
                </c:pt>
                <c:pt idx="227">
                  <c:v>5700</c:v>
                </c:pt>
                <c:pt idx="228">
                  <c:v>5800</c:v>
                </c:pt>
                <c:pt idx="229">
                  <c:v>5900</c:v>
                </c:pt>
                <c:pt idx="230">
                  <c:v>6000</c:v>
                </c:pt>
                <c:pt idx="231">
                  <c:v>6100</c:v>
                </c:pt>
                <c:pt idx="232">
                  <c:v>6200</c:v>
                </c:pt>
                <c:pt idx="233">
                  <c:v>6300</c:v>
                </c:pt>
                <c:pt idx="234">
                  <c:v>6400</c:v>
                </c:pt>
                <c:pt idx="235">
                  <c:v>6500</c:v>
                </c:pt>
                <c:pt idx="236">
                  <c:v>6600</c:v>
                </c:pt>
                <c:pt idx="237">
                  <c:v>6700</c:v>
                </c:pt>
                <c:pt idx="238">
                  <c:v>6800</c:v>
                </c:pt>
                <c:pt idx="239">
                  <c:v>6900</c:v>
                </c:pt>
                <c:pt idx="240">
                  <c:v>7000</c:v>
                </c:pt>
                <c:pt idx="241">
                  <c:v>7100</c:v>
                </c:pt>
                <c:pt idx="242">
                  <c:v>7200</c:v>
                </c:pt>
                <c:pt idx="243">
                  <c:v>7300</c:v>
                </c:pt>
                <c:pt idx="244">
                  <c:v>7400</c:v>
                </c:pt>
                <c:pt idx="245">
                  <c:v>7500</c:v>
                </c:pt>
                <c:pt idx="246">
                  <c:v>7600</c:v>
                </c:pt>
                <c:pt idx="247">
                  <c:v>7700</c:v>
                </c:pt>
                <c:pt idx="248">
                  <c:v>7800</c:v>
                </c:pt>
                <c:pt idx="249">
                  <c:v>7900</c:v>
                </c:pt>
                <c:pt idx="250">
                  <c:v>8000</c:v>
                </c:pt>
                <c:pt idx="251">
                  <c:v>8100</c:v>
                </c:pt>
                <c:pt idx="252">
                  <c:v>8200</c:v>
                </c:pt>
                <c:pt idx="253">
                  <c:v>8300</c:v>
                </c:pt>
                <c:pt idx="254">
                  <c:v>8400</c:v>
                </c:pt>
                <c:pt idx="255">
                  <c:v>8500</c:v>
                </c:pt>
                <c:pt idx="256">
                  <c:v>8600</c:v>
                </c:pt>
                <c:pt idx="257">
                  <c:v>8700</c:v>
                </c:pt>
                <c:pt idx="258">
                  <c:v>8800</c:v>
                </c:pt>
                <c:pt idx="259">
                  <c:v>8900</c:v>
                </c:pt>
                <c:pt idx="260">
                  <c:v>9000</c:v>
                </c:pt>
                <c:pt idx="261">
                  <c:v>9100</c:v>
                </c:pt>
                <c:pt idx="262">
                  <c:v>9200</c:v>
                </c:pt>
                <c:pt idx="263">
                  <c:v>9300</c:v>
                </c:pt>
                <c:pt idx="264">
                  <c:v>9400</c:v>
                </c:pt>
                <c:pt idx="265">
                  <c:v>9500</c:v>
                </c:pt>
                <c:pt idx="266">
                  <c:v>9600</c:v>
                </c:pt>
                <c:pt idx="267">
                  <c:v>9700</c:v>
                </c:pt>
                <c:pt idx="268">
                  <c:v>9800</c:v>
                </c:pt>
                <c:pt idx="269">
                  <c:v>9900</c:v>
                </c:pt>
                <c:pt idx="270">
                  <c:v>10000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192-4313-A4E6-DECE6C10ABD9}"/>
            </c:ext>
          </c:extLst>
        </c:ser>
        <c:ser>
          <c:idx val="3"/>
          <c:order val="2"/>
          <c:tx>
            <c:strRef>
              <c:f>'Residence T - C to A'!$E$46</c:f>
              <c:strCache>
                <c:ptCount val="1"/>
                <c:pt idx="0">
                  <c:v>800</c:v>
                </c:pt>
              </c:strCache>
            </c:strRef>
          </c:tx>
          <c:spPr>
            <a:ln w="15875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'Residence T - C to A'!$E$116:$E$386</c:f>
              <c:numCache>
                <c:formatCode>General</c:formatCode>
                <c:ptCount val="271"/>
                <c:pt idx="0">
                  <c:v>2.0081077755105525</c:v>
                </c:pt>
                <c:pt idx="1">
                  <c:v>2.2044916961455061</c:v>
                </c:pt>
                <c:pt idx="2">
                  <c:v>2.4000900516234642</c:v>
                </c:pt>
                <c:pt idx="3">
                  <c:v>2.5949075461035012</c:v>
                </c:pt>
                <c:pt idx="4">
                  <c:v>2.788948846260058</c:v>
                </c:pt>
                <c:pt idx="5">
                  <c:v>2.9822185816553315</c:v>
                </c:pt>
                <c:pt idx="6">
                  <c:v>3.1747213451077116</c:v>
                </c:pt>
                <c:pt idx="7">
                  <c:v>3.3664616930554141</c:v>
                </c:pt>
                <c:pt idx="8">
                  <c:v>3.5574441459161026</c:v>
                </c:pt>
                <c:pt idx="9">
                  <c:v>3.7476731884419667</c:v>
                </c:pt>
                <c:pt idx="10">
                  <c:v>3.9371532700710072</c:v>
                </c:pt>
                <c:pt idx="11">
                  <c:v>4.1258888052737346</c:v>
                </c:pt>
                <c:pt idx="12">
                  <c:v>4.3138841738961498</c:v>
                </c:pt>
                <c:pt idx="13">
                  <c:v>4.5011437214984173</c:v>
                </c:pt>
                <c:pt idx="14">
                  <c:v>4.6876717596898345</c:v>
                </c:pt>
                <c:pt idx="15">
                  <c:v>4.8734725664596681</c:v>
                </c:pt>
                <c:pt idx="16">
                  <c:v>5.0585503865041872</c:v>
                </c:pt>
                <c:pt idx="17">
                  <c:v>5.2429094315499603</c:v>
                </c:pt>
                <c:pt idx="18">
                  <c:v>5.4265538806733717</c:v>
                </c:pt>
                <c:pt idx="19">
                  <c:v>5.6094878806163093</c:v>
                </c:pt>
                <c:pt idx="20">
                  <c:v>5.7917155460982999</c:v>
                </c:pt>
                <c:pt idx="21">
                  <c:v>5.9732409601251319</c:v>
                </c:pt>
                <c:pt idx="22">
                  <c:v>6.1540681742936476</c:v>
                </c:pt>
                <c:pt idx="23">
                  <c:v>6.3342012090933206</c:v>
                </c:pt>
                <c:pt idx="24">
                  <c:v>6.5136440542041036</c:v>
                </c:pt>
                <c:pt idx="25">
                  <c:v>6.6924006687910822</c:v>
                </c:pt>
                <c:pt idx="26">
                  <c:v>6.8704749817956587</c:v>
                </c:pt>
                <c:pt idx="27">
                  <c:v>7.0478708922233428</c:v>
                </c:pt>
                <c:pt idx="28">
                  <c:v>7.224592269428336</c:v>
                </c:pt>
                <c:pt idx="29">
                  <c:v>7.4006429533948923</c:v>
                </c:pt>
                <c:pt idx="30">
                  <c:v>7.5760267550154667</c:v>
                </c:pt>
                <c:pt idx="31">
                  <c:v>7.7507474563656666</c:v>
                </c:pt>
                <c:pt idx="32">
                  <c:v>7.924808810976069</c:v>
                </c:pt>
                <c:pt idx="33">
                  <c:v>8.0982145441011522</c:v>
                </c:pt>
                <c:pt idx="34">
                  <c:v>8.2709683529849087</c:v>
                </c:pt>
                <c:pt idx="35">
                  <c:v>8.4430739071237326</c:v>
                </c:pt>
                <c:pt idx="36">
                  <c:v>8.6145348485261266</c:v>
                </c:pt>
                <c:pt idx="37">
                  <c:v>8.7853547919697075</c:v>
                </c:pt>
                <c:pt idx="38">
                  <c:v>8.9555373252552091</c:v>
                </c:pt>
                <c:pt idx="39">
                  <c:v>9.1250860094576485</c:v>
                </c:pt>
                <c:pt idx="40">
                  <c:v>9.2940043791746945</c:v>
                </c:pt>
                <c:pt idx="41">
                  <c:v>9.4622959427723448</c:v>
                </c:pt>
                <c:pt idx="42">
                  <c:v>9.6299641826278268</c:v>
                </c:pt>
                <c:pt idx="43">
                  <c:v>9.7970125553697134</c:v>
                </c:pt>
                <c:pt idx="44">
                  <c:v>9.963444492115558</c:v>
                </c:pt>
                <c:pt idx="45">
                  <c:v>10.129263398706753</c:v>
                </c:pt>
                <c:pt idx="46">
                  <c:v>10.294472655940925</c:v>
                </c:pt>
                <c:pt idx="47">
                  <c:v>10.459075619801576</c:v>
                </c:pt>
                <c:pt idx="48">
                  <c:v>10.623075621685446</c:v>
                </c:pt>
                <c:pt idx="49">
                  <c:v>10.786475968627217</c:v>
                </c:pt>
                <c:pt idx="50">
                  <c:v>10.94927994352183</c:v>
                </c:pt>
                <c:pt idx="51">
                  <c:v>11.11149080534426</c:v>
                </c:pt>
                <c:pt idx="52">
                  <c:v>11.273111789367087</c:v>
                </c:pt>
                <c:pt idx="53">
                  <c:v>11.434146107375517</c:v>
                </c:pt>
                <c:pt idx="54">
                  <c:v>11.594596947880188</c:v>
                </c:pt>
                <c:pt idx="55">
                  <c:v>11.754467476327532</c:v>
                </c:pt>
                <c:pt idx="56">
                  <c:v>11.913760835308056</c:v>
                </c:pt>
                <c:pt idx="57">
                  <c:v>12.072480144762167</c:v>
                </c:pt>
                <c:pt idx="58">
                  <c:v>12.230628502183905</c:v>
                </c:pt>
                <c:pt idx="59">
                  <c:v>12.388208982822434</c:v>
                </c:pt>
                <c:pt idx="60">
                  <c:v>12.545224639881415</c:v>
                </c:pt>
                <c:pt idx="61">
                  <c:v>12.701678504716105</c:v>
                </c:pt>
                <c:pt idx="62">
                  <c:v>12.857573587028575</c:v>
                </c:pt>
                <c:pt idx="63">
                  <c:v>13.012912875060549</c:v>
                </c:pt>
                <c:pt idx="64">
                  <c:v>13.16769933578445</c:v>
                </c:pt>
                <c:pt idx="65">
                  <c:v>13.321935915092279</c:v>
                </c:pt>
                <c:pt idx="66">
                  <c:v>13.475625537982468</c:v>
                </c:pt>
                <c:pt idx="67">
                  <c:v>13.628771108744822</c:v>
                </c:pt>
                <c:pt idx="68">
                  <c:v>13.781375511143452</c:v>
                </c:pt>
                <c:pt idx="69">
                  <c:v>13.933441608597766</c:v>
                </c:pt>
                <c:pt idx="70">
                  <c:v>14.084972244361611</c:v>
                </c:pt>
                <c:pt idx="71">
                  <c:v>14.235970241700382</c:v>
                </c:pt>
                <c:pt idx="72">
                  <c:v>14.386438404066507</c:v>
                </c:pt>
                <c:pt idx="73">
                  <c:v>14.536379515272873</c:v>
                </c:pt>
                <c:pt idx="74">
                  <c:v>14.685796339664424</c:v>
                </c:pt>
                <c:pt idx="75">
                  <c:v>14.834691622288206</c:v>
                </c:pt>
                <c:pt idx="76">
                  <c:v>14.983068089061366</c:v>
                </c:pt>
                <c:pt idx="77">
                  <c:v>15.130928446937533</c:v>
                </c:pt>
                <c:pt idx="78">
                  <c:v>15.278275384071401</c:v>
                </c:pt>
                <c:pt idx="79">
                  <c:v>15.425111569981734</c:v>
                </c:pt>
                <c:pt idx="80">
                  <c:v>15.571439655712489</c:v>
                </c:pt>
                <c:pt idx="81">
                  <c:v>15.717262273992338</c:v>
                </c:pt>
                <c:pt idx="82">
                  <c:v>15.862582039392716</c:v>
                </c:pt>
                <c:pt idx="83">
                  <c:v>16.007401548483891</c:v>
                </c:pt>
                <c:pt idx="84">
                  <c:v>16.151723379989786</c:v>
                </c:pt>
                <c:pt idx="85">
                  <c:v>16.295550094940943</c:v>
                </c:pt>
                <c:pt idx="86">
                  <c:v>16.438884236825977</c:v>
                </c:pt>
                <c:pt idx="87">
                  <c:v>16.581728331741665</c:v>
                </c:pt>
                <c:pt idx="88">
                  <c:v>16.72408488854121</c:v>
                </c:pt>
                <c:pt idx="89">
                  <c:v>16.865956398981115</c:v>
                </c:pt>
                <c:pt idx="90">
                  <c:v>17.007345337866681</c:v>
                </c:pt>
                <c:pt idx="91">
                  <c:v>18.395225911999905</c:v>
                </c:pt>
                <c:pt idx="92">
                  <c:v>19.73745111116629</c:v>
                </c:pt>
                <c:pt idx="93">
                  <c:v>21.03623728298367</c:v>
                </c:pt>
                <c:pt idx="94">
                  <c:v>22.293659602214515</c:v>
                </c:pt>
                <c:pt idx="95">
                  <c:v>23.511663134794805</c:v>
                </c:pt>
                <c:pt idx="96">
                  <c:v>24.692072877385868</c:v>
                </c:pt>
                <c:pt idx="97">
                  <c:v>25.836602881439614</c:v>
                </c:pt>
                <c:pt idx="98">
                  <c:v>26.946864557713958</c:v>
                </c:pt>
                <c:pt idx="99">
                  <c:v>28.024374245854872</c:v>
                </c:pt>
                <c:pt idx="100">
                  <c:v>29.070560123822688</c:v>
                </c:pt>
                <c:pt idx="101">
                  <c:v>30.086768523368768</c:v>
                </c:pt>
                <c:pt idx="102">
                  <c:v>31.074269710288149</c:v>
                </c:pt>
                <c:pt idx="103">
                  <c:v>32.03426318163018</c:v>
                </c:pt>
                <c:pt idx="104">
                  <c:v>32.967882526314526</c:v>
                </c:pt>
                <c:pt idx="105">
                  <c:v>33.87619989056509</c:v>
                </c:pt>
                <c:pt idx="106">
                  <c:v>34.760230085145132</c:v>
                </c:pt>
                <c:pt idx="107">
                  <c:v>35.620934367473311</c:v>
                </c:pt>
                <c:pt idx="108">
                  <c:v>36.459223928254772</c:v>
                </c:pt>
                <c:pt idx="109">
                  <c:v>37.275963109213812</c:v>
                </c:pt>
                <c:pt idx="110">
                  <c:v>38.07197237581569</c:v>
                </c:pt>
                <c:pt idx="111">
                  <c:v>38.848031066470398</c:v>
                </c:pt>
                <c:pt idx="112">
                  <c:v>39.604879937582652</c:v>
                </c:pt>
                <c:pt idx="113">
                  <c:v>40.343223521919391</c:v>
                </c:pt>
                <c:pt idx="114">
                  <c:v>41.063732316077022</c:v>
                </c:pt>
                <c:pt idx="115">
                  <c:v>41.767044811324638</c:v>
                </c:pt>
                <c:pt idx="116">
                  <c:v>42.453769380752334</c:v>
                </c:pt>
                <c:pt idx="117">
                  <c:v>43.124486034448246</c:v>
                </c:pt>
                <c:pt idx="118">
                  <c:v>43.779748053347326</c:v>
                </c:pt>
                <c:pt idx="119">
                  <c:v>44.420083511425197</c:v>
                </c:pt>
                <c:pt idx="120">
                  <c:v>45.045996695038909</c:v>
                </c:pt>
                <c:pt idx="121">
                  <c:v>45.657969427432306</c:v>
                </c:pt>
                <c:pt idx="122">
                  <c:v>46.2564623057171</c:v>
                </c:pt>
                <c:pt idx="123">
                  <c:v>46.841915857003904</c:v>
                </c:pt>
                <c:pt idx="124">
                  <c:v>47.41475161978201</c:v>
                </c:pt>
                <c:pt idx="125">
                  <c:v>47.975373156126132</c:v>
                </c:pt>
                <c:pt idx="126">
                  <c:v>48.524166999838393</c:v>
                </c:pt>
                <c:pt idx="127">
                  <c:v>49.061503545206449</c:v>
                </c:pt>
                <c:pt idx="128">
                  <c:v>49.58773788067225</c:v>
                </c:pt>
                <c:pt idx="129">
                  <c:v>50.103210571354509</c:v>
                </c:pt>
                <c:pt idx="130">
                  <c:v>50.60824839404858</c:v>
                </c:pt>
                <c:pt idx="131">
                  <c:v>51.103165028037367</c:v>
                </c:pt>
                <c:pt idx="132">
                  <c:v>51.588261704781424</c:v>
                </c:pt>
                <c:pt idx="133">
                  <c:v>52.063827819316529</c:v>
                </c:pt>
                <c:pt idx="134">
                  <c:v>52.530141505965723</c:v>
                </c:pt>
                <c:pt idx="135">
                  <c:v>52.987470180772668</c:v>
                </c:pt>
                <c:pt idx="136">
                  <c:v>53.436071052879043</c:v>
                </c:pt>
                <c:pt idx="137">
                  <c:v>53.876191606901017</c:v>
                </c:pt>
                <c:pt idx="138">
                  <c:v>54.308070058205104</c:v>
                </c:pt>
                <c:pt idx="139">
                  <c:v>54.73193578284382</c:v>
                </c:pt>
                <c:pt idx="140">
                  <c:v>55.148009723781243</c:v>
                </c:pt>
                <c:pt idx="141">
                  <c:v>55.556504774919844</c:v>
                </c:pt>
                <c:pt idx="142">
                  <c:v>55.95762614433152</c:v>
                </c:pt>
                <c:pt idx="143">
                  <c:v>56.351571697994629</c:v>
                </c:pt>
                <c:pt idx="144">
                  <c:v>56.738532285246755</c:v>
                </c:pt>
                <c:pt idx="145">
                  <c:v>57.118692047078078</c:v>
                </c:pt>
                <c:pt idx="146">
                  <c:v>57.492228708311558</c:v>
                </c:pt>
                <c:pt idx="147">
                  <c:v>57.859313854643979</c:v>
                </c:pt>
                <c:pt idx="148">
                  <c:v>58.220113195455269</c:v>
                </c:pt>
                <c:pt idx="149">
                  <c:v>58.574786813231661</c:v>
                </c:pt>
                <c:pt idx="150">
                  <c:v>58.923489400391595</c:v>
                </c:pt>
                <c:pt idx="151">
                  <c:v>59.266370484250274</c:v>
                </c:pt>
                <c:pt idx="152">
                  <c:v>59.603574640810429</c:v>
                </c:pt>
                <c:pt idx="153">
                  <c:v>59.935241698021258</c:v>
                </c:pt>
                <c:pt idx="154">
                  <c:v>60.261506929106076</c:v>
                </c:pt>
                <c:pt idx="155">
                  <c:v>60.582501236520059</c:v>
                </c:pt>
                <c:pt idx="156">
                  <c:v>60.898351327063814</c:v>
                </c:pt>
                <c:pt idx="157">
                  <c:v>61.209179878644761</c:v>
                </c:pt>
                <c:pt idx="158">
                  <c:v>61.515105699147554</c:v>
                </c:pt>
                <c:pt idx="159">
                  <c:v>61.816243877845608</c:v>
                </c:pt>
                <c:pt idx="160">
                  <c:v>62.112705929759237</c:v>
                </c:pt>
                <c:pt idx="161">
                  <c:v>62.404599933340741</c:v>
                </c:pt>
                <c:pt idx="162">
                  <c:v>62.692030661843582</c:v>
                </c:pt>
                <c:pt idx="163">
                  <c:v>62.975099708711049</c:v>
                </c:pt>
                <c:pt idx="164">
                  <c:v>63.253905607299728</c:v>
                </c:pt>
                <c:pt idx="165">
                  <c:v>63.528543945234119</c:v>
                </c:pt>
                <c:pt idx="166">
                  <c:v>63.799107473671249</c:v>
                </c:pt>
                <c:pt idx="167">
                  <c:v>64.065686211737528</c:v>
                </c:pt>
                <c:pt idx="168">
                  <c:v>64.328367546385081</c:v>
                </c:pt>
                <c:pt idx="169">
                  <c:v>64.587236327900087</c:v>
                </c:pt>
                <c:pt idx="170">
                  <c:v>64.842374961282488</c:v>
                </c:pt>
                <c:pt idx="171">
                  <c:v>65.093863493703708</c:v>
                </c:pt>
                <c:pt idx="172">
                  <c:v>65.341779698237517</c:v>
                </c:pt>
                <c:pt idx="173">
                  <c:v>65.586199154047875</c:v>
                </c:pt>
                <c:pt idx="174">
                  <c:v>65.827195323207491</c:v>
                </c:pt>
                <c:pt idx="175">
                  <c:v>66.064839624311205</c:v>
                </c:pt>
                <c:pt idx="176">
                  <c:v>66.299201503038859</c:v>
                </c:pt>
                <c:pt idx="177">
                  <c:v>66.530348499814636</c:v>
                </c:pt>
                <c:pt idx="178">
                  <c:v>66.758346314700518</c:v>
                </c:pt>
                <c:pt idx="179">
                  <c:v>66.983258869655856</c:v>
                </c:pt>
                <c:pt idx="180">
                  <c:v>67.205148368286061</c:v>
                </c:pt>
                <c:pt idx="181">
                  <c:v>69.270339745028437</c:v>
                </c:pt>
                <c:pt idx="182">
                  <c:v>71.090837480885966</c:v>
                </c:pt>
                <c:pt idx="183">
                  <c:v>72.707697986644888</c:v>
                </c:pt>
                <c:pt idx="184">
                  <c:v>74.153279194543543</c:v>
                </c:pt>
                <c:pt idx="185">
                  <c:v>75.453428325031282</c:v>
                </c:pt>
                <c:pt idx="186">
                  <c:v>76.629040979269874</c:v>
                </c:pt>
                <c:pt idx="187">
                  <c:v>77.697192688892159</c:v>
                </c:pt>
                <c:pt idx="188">
                  <c:v>78.671973728250876</c:v>
                </c:pt>
                <c:pt idx="189">
                  <c:v>79.565114173198623</c:v>
                </c:pt>
                <c:pt idx="190">
                  <c:v>80.386458221083018</c:v>
                </c:pt>
                <c:pt idx="191">
                  <c:v>81.144328543949158</c:v>
                </c:pt>
                <c:pt idx="192">
                  <c:v>81.845809312334595</c:v>
                </c:pt>
                <c:pt idx="193">
                  <c:v>82.496968309659749</c:v>
                </c:pt>
                <c:pt idx="194">
                  <c:v>83.103032900669675</c:v>
                </c:pt>
                <c:pt idx="195">
                  <c:v>83.668530664625479</c:v>
                </c:pt>
                <c:pt idx="196">
                  <c:v>84.197402703227752</c:v>
                </c:pt>
                <c:pt idx="197">
                  <c:v>84.693095623209445</c:v>
                </c:pt>
                <c:pt idx="198">
                  <c:v>85.158636733688169</c:v>
                </c:pt>
                <c:pt idx="199">
                  <c:v>85.59669592632217</c:v>
                </c:pt>
                <c:pt idx="200">
                  <c:v>86.009636910886883</c:v>
                </c:pt>
                <c:pt idx="201">
                  <c:v>86.399559882984462</c:v>
                </c:pt>
                <c:pt idx="202">
                  <c:v>86.76833725011673</c:v>
                </c:pt>
                <c:pt idx="203">
                  <c:v>87.117643698901077</c:v>
                </c:pt>
                <c:pt idx="204">
                  <c:v>87.448981622261726</c:v>
                </c:pt>
                <c:pt idx="205">
                  <c:v>87.763702721047494</c:v>
                </c:pt>
                <c:pt idx="206">
                  <c:v>88.063026435143243</c:v>
                </c:pt>
                <c:pt idx="207">
                  <c:v>88.348055734009023</c:v>
                </c:pt>
                <c:pt idx="208">
                  <c:v>88.619790697712574</c:v>
                </c:pt>
                <c:pt idx="209">
                  <c:v>88.879140240930312</c:v>
                </c:pt>
                <c:pt idx="210">
                  <c:v>89.126932269561777</c:v>
                </c:pt>
                <c:pt idx="211">
                  <c:v>89.363922509098131</c:v>
                </c:pt>
                <c:pt idx="212">
                  <c:v>89.59080220307527</c:v>
                </c:pt>
                <c:pt idx="213">
                  <c:v>89.808204846804841</c:v>
                </c:pt>
                <c:pt idx="214">
                  <c:v>90.016712094539315</c:v>
                </c:pt>
                <c:pt idx="215">
                  <c:v>90.216858956069274</c:v>
                </c:pt>
                <c:pt idx="216">
                  <c:v>90.409138380512047</c:v>
                </c:pt>
                <c:pt idx="217">
                  <c:v>90.594005309976538</c:v>
                </c:pt>
                <c:pt idx="218">
                  <c:v>90.77188027327945</c:v>
                </c:pt>
                <c:pt idx="219">
                  <c:v>90.943152579468986</c:v>
                </c:pt>
                <c:pt idx="220">
                  <c:v>91.108183162201357</c:v>
                </c:pt>
                <c:pt idx="221">
                  <c:v>91.267307118706967</c:v>
                </c:pt>
                <c:pt idx="222">
                  <c:v>91.420835980932466</c:v>
                </c:pt>
                <c:pt idx="223">
                  <c:v>91.569059751249029</c:v>
                </c:pt>
                <c:pt idx="224">
                  <c:v>91.712248730717022</c:v>
                </c:pt>
                <c:pt idx="225">
                  <c:v>91.850655164157246</c:v>
                </c:pt>
                <c:pt idx="226">
                  <c:v>91.984514723092275</c:v>
                </c:pt>
                <c:pt idx="227">
                  <c:v>92.114047844898792</c:v>
                </c:pt>
                <c:pt idx="228">
                  <c:v>92.239460944177779</c:v>
                </c:pt>
                <c:pt idx="229">
                  <c:v>92.360947510345042</c:v>
                </c:pt>
                <c:pt idx="230">
                  <c:v>92.478689103717997</c:v>
                </c:pt>
                <c:pt idx="231">
                  <c:v>92.592856260884034</c:v>
                </c:pt>
                <c:pt idx="232">
                  <c:v>92.703609318845253</c:v>
                </c:pt>
                <c:pt idx="233">
                  <c:v>92.81109916631587</c:v>
                </c:pt>
                <c:pt idx="234">
                  <c:v>92.915467929575414</c:v>
                </c:pt>
                <c:pt idx="235">
                  <c:v>93.016849599433399</c:v>
                </c:pt>
                <c:pt idx="236">
                  <c:v>93.115370605121299</c:v>
                </c:pt>
                <c:pt idx="237">
                  <c:v>93.211150340279985</c:v>
                </c:pt>
                <c:pt idx="238">
                  <c:v>93.304301645644315</c:v>
                </c:pt>
                <c:pt idx="239">
                  <c:v>93.394931252527329</c:v>
                </c:pt>
                <c:pt idx="240">
                  <c:v>93.483140190768694</c:v>
                </c:pt>
                <c:pt idx="241">
                  <c:v>93.569024164425883</c:v>
                </c:pt>
                <c:pt idx="242">
                  <c:v>93.652673898144769</c:v>
                </c:pt>
                <c:pt idx="243">
                  <c:v>93.734175456845193</c:v>
                </c:pt>
                <c:pt idx="244">
                  <c:v>93.81361054108983</c:v>
                </c:pt>
                <c:pt idx="245">
                  <c:v>93.891056760266849</c:v>
                </c:pt>
                <c:pt idx="246">
                  <c:v>93.96658788550684</c:v>
                </c:pt>
                <c:pt idx="247">
                  <c:v>94.040274084066468</c:v>
                </c:pt>
                <c:pt idx="248">
                  <c:v>94.112182136744082</c:v>
                </c:pt>
                <c:pt idx="249">
                  <c:v>94.182375639743526</c:v>
                </c:pt>
                <c:pt idx="250">
                  <c:v>94.250915192268394</c:v>
                </c:pt>
                <c:pt idx="251">
                  <c:v>94.317858571010177</c:v>
                </c:pt>
                <c:pt idx="252">
                  <c:v>94.383260892585895</c:v>
                </c:pt>
                <c:pt idx="253">
                  <c:v>94.447174764885503</c:v>
                </c:pt>
                <c:pt idx="254">
                  <c:v>94.509650428202107</c:v>
                </c:pt>
                <c:pt idx="255">
                  <c:v>94.570735886941122</c:v>
                </c:pt>
                <c:pt idx="256">
                  <c:v>94.630477032633536</c:v>
                </c:pt>
                <c:pt idx="257">
                  <c:v>94.688917758916475</c:v>
                </c:pt>
                <c:pt idx="258">
                  <c:v>94.746100069085657</c:v>
                </c:pt>
                <c:pt idx="259">
                  <c:v>94.802064176774309</c:v>
                </c:pt>
                <c:pt idx="260">
                  <c:v>94.856848600265167</c:v>
                </c:pt>
                <c:pt idx="261">
                  <c:v>94.910490250900693</c:v>
                </c:pt>
                <c:pt idx="262">
                  <c:v>94.963024516017896</c:v>
                </c:pt>
                <c:pt idx="263">
                  <c:v>95.014485336799041</c:v>
                </c:pt>
                <c:pt idx="264">
                  <c:v>95.064905281398637</c:v>
                </c:pt>
                <c:pt idx="265">
                  <c:v>95.114315613677419</c:v>
                </c:pt>
                <c:pt idx="266">
                  <c:v>95.162746357848263</c:v>
                </c:pt>
                <c:pt idx="267">
                  <c:v>95.210226359314944</c:v>
                </c:pt>
                <c:pt idx="268">
                  <c:v>95.256783341962688</c:v>
                </c:pt>
                <c:pt idx="269">
                  <c:v>95.302443962139733</c:v>
                </c:pt>
                <c:pt idx="270">
                  <c:v>95.347233859550741</c:v>
                </c:pt>
              </c:numCache>
            </c:numRef>
          </c:xVal>
          <c:yVal>
            <c:numRef>
              <c:f>'Residence T - C to A'!$B$116:$B$386</c:f>
              <c:numCache>
                <c:formatCode>General</c:formatCode>
                <c:ptCount val="27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  <c:pt idx="61">
                  <c:v>71</c:v>
                </c:pt>
                <c:pt idx="62">
                  <c:v>72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76</c:v>
                </c:pt>
                <c:pt idx="67">
                  <c:v>77</c:v>
                </c:pt>
                <c:pt idx="68">
                  <c:v>78</c:v>
                </c:pt>
                <c:pt idx="69">
                  <c:v>79</c:v>
                </c:pt>
                <c:pt idx="70">
                  <c:v>80</c:v>
                </c:pt>
                <c:pt idx="71">
                  <c:v>81</c:v>
                </c:pt>
                <c:pt idx="72">
                  <c:v>82</c:v>
                </c:pt>
                <c:pt idx="73">
                  <c:v>83</c:v>
                </c:pt>
                <c:pt idx="74">
                  <c:v>84</c:v>
                </c:pt>
                <c:pt idx="75">
                  <c:v>85</c:v>
                </c:pt>
                <c:pt idx="76">
                  <c:v>86</c:v>
                </c:pt>
                <c:pt idx="77">
                  <c:v>87</c:v>
                </c:pt>
                <c:pt idx="78">
                  <c:v>88</c:v>
                </c:pt>
                <c:pt idx="79">
                  <c:v>89</c:v>
                </c:pt>
                <c:pt idx="80">
                  <c:v>90</c:v>
                </c:pt>
                <c:pt idx="81">
                  <c:v>91</c:v>
                </c:pt>
                <c:pt idx="82">
                  <c:v>92</c:v>
                </c:pt>
                <c:pt idx="83">
                  <c:v>93</c:v>
                </c:pt>
                <c:pt idx="84">
                  <c:v>94</c:v>
                </c:pt>
                <c:pt idx="85">
                  <c:v>95</c:v>
                </c:pt>
                <c:pt idx="86">
                  <c:v>96</c:v>
                </c:pt>
                <c:pt idx="87">
                  <c:v>97</c:v>
                </c:pt>
                <c:pt idx="88">
                  <c:v>98</c:v>
                </c:pt>
                <c:pt idx="89">
                  <c:v>99</c:v>
                </c:pt>
                <c:pt idx="90">
                  <c:v>100</c:v>
                </c:pt>
                <c:pt idx="91">
                  <c:v>110</c:v>
                </c:pt>
                <c:pt idx="92">
                  <c:v>120</c:v>
                </c:pt>
                <c:pt idx="93">
                  <c:v>130</c:v>
                </c:pt>
                <c:pt idx="94">
                  <c:v>140</c:v>
                </c:pt>
                <c:pt idx="95">
                  <c:v>150</c:v>
                </c:pt>
                <c:pt idx="96">
                  <c:v>160</c:v>
                </c:pt>
                <c:pt idx="97">
                  <c:v>170</c:v>
                </c:pt>
                <c:pt idx="98">
                  <c:v>180</c:v>
                </c:pt>
                <c:pt idx="99">
                  <c:v>190</c:v>
                </c:pt>
                <c:pt idx="100">
                  <c:v>200</c:v>
                </c:pt>
                <c:pt idx="101">
                  <c:v>210</c:v>
                </c:pt>
                <c:pt idx="102">
                  <c:v>220</c:v>
                </c:pt>
                <c:pt idx="103">
                  <c:v>230</c:v>
                </c:pt>
                <c:pt idx="104">
                  <c:v>240</c:v>
                </c:pt>
                <c:pt idx="105">
                  <c:v>250</c:v>
                </c:pt>
                <c:pt idx="106">
                  <c:v>260</c:v>
                </c:pt>
                <c:pt idx="107">
                  <c:v>270</c:v>
                </c:pt>
                <c:pt idx="108">
                  <c:v>280</c:v>
                </c:pt>
                <c:pt idx="109">
                  <c:v>290</c:v>
                </c:pt>
                <c:pt idx="110">
                  <c:v>300</c:v>
                </c:pt>
                <c:pt idx="111">
                  <c:v>310</c:v>
                </c:pt>
                <c:pt idx="112">
                  <c:v>320</c:v>
                </c:pt>
                <c:pt idx="113">
                  <c:v>330</c:v>
                </c:pt>
                <c:pt idx="114">
                  <c:v>340</c:v>
                </c:pt>
                <c:pt idx="115">
                  <c:v>350</c:v>
                </c:pt>
                <c:pt idx="116">
                  <c:v>360</c:v>
                </c:pt>
                <c:pt idx="117">
                  <c:v>370</c:v>
                </c:pt>
                <c:pt idx="118">
                  <c:v>380</c:v>
                </c:pt>
                <c:pt idx="119">
                  <c:v>390</c:v>
                </c:pt>
                <c:pt idx="120">
                  <c:v>400</c:v>
                </c:pt>
                <c:pt idx="121">
                  <c:v>410</c:v>
                </c:pt>
                <c:pt idx="122">
                  <c:v>420</c:v>
                </c:pt>
                <c:pt idx="123">
                  <c:v>430</c:v>
                </c:pt>
                <c:pt idx="124">
                  <c:v>440</c:v>
                </c:pt>
                <c:pt idx="125">
                  <c:v>450</c:v>
                </c:pt>
                <c:pt idx="126">
                  <c:v>460</c:v>
                </c:pt>
                <c:pt idx="127">
                  <c:v>470</c:v>
                </c:pt>
                <c:pt idx="128">
                  <c:v>480</c:v>
                </c:pt>
                <c:pt idx="129">
                  <c:v>490</c:v>
                </c:pt>
                <c:pt idx="130">
                  <c:v>500</c:v>
                </c:pt>
                <c:pt idx="131">
                  <c:v>510</c:v>
                </c:pt>
                <c:pt idx="132">
                  <c:v>520</c:v>
                </c:pt>
                <c:pt idx="133">
                  <c:v>530</c:v>
                </c:pt>
                <c:pt idx="134">
                  <c:v>540</c:v>
                </c:pt>
                <c:pt idx="135">
                  <c:v>550</c:v>
                </c:pt>
                <c:pt idx="136">
                  <c:v>560</c:v>
                </c:pt>
                <c:pt idx="137">
                  <c:v>570</c:v>
                </c:pt>
                <c:pt idx="138">
                  <c:v>580</c:v>
                </c:pt>
                <c:pt idx="139">
                  <c:v>590</c:v>
                </c:pt>
                <c:pt idx="140">
                  <c:v>600</c:v>
                </c:pt>
                <c:pt idx="141">
                  <c:v>610</c:v>
                </c:pt>
                <c:pt idx="142">
                  <c:v>620</c:v>
                </c:pt>
                <c:pt idx="143">
                  <c:v>630</c:v>
                </c:pt>
                <c:pt idx="144">
                  <c:v>640</c:v>
                </c:pt>
                <c:pt idx="145">
                  <c:v>650</c:v>
                </c:pt>
                <c:pt idx="146">
                  <c:v>660</c:v>
                </c:pt>
                <c:pt idx="147">
                  <c:v>670</c:v>
                </c:pt>
                <c:pt idx="148">
                  <c:v>680</c:v>
                </c:pt>
                <c:pt idx="149">
                  <c:v>690</c:v>
                </c:pt>
                <c:pt idx="150">
                  <c:v>700</c:v>
                </c:pt>
                <c:pt idx="151">
                  <c:v>710</c:v>
                </c:pt>
                <c:pt idx="152">
                  <c:v>720</c:v>
                </c:pt>
                <c:pt idx="153">
                  <c:v>730</c:v>
                </c:pt>
                <c:pt idx="154">
                  <c:v>740</c:v>
                </c:pt>
                <c:pt idx="155">
                  <c:v>750</c:v>
                </c:pt>
                <c:pt idx="156">
                  <c:v>760</c:v>
                </c:pt>
                <c:pt idx="157">
                  <c:v>770</c:v>
                </c:pt>
                <c:pt idx="158">
                  <c:v>780</c:v>
                </c:pt>
                <c:pt idx="159">
                  <c:v>790</c:v>
                </c:pt>
                <c:pt idx="160">
                  <c:v>800</c:v>
                </c:pt>
                <c:pt idx="161">
                  <c:v>810</c:v>
                </c:pt>
                <c:pt idx="162">
                  <c:v>820</c:v>
                </c:pt>
                <c:pt idx="163">
                  <c:v>830</c:v>
                </c:pt>
                <c:pt idx="164">
                  <c:v>840</c:v>
                </c:pt>
                <c:pt idx="165">
                  <c:v>850</c:v>
                </c:pt>
                <c:pt idx="166">
                  <c:v>860</c:v>
                </c:pt>
                <c:pt idx="167">
                  <c:v>870</c:v>
                </c:pt>
                <c:pt idx="168">
                  <c:v>880</c:v>
                </c:pt>
                <c:pt idx="169">
                  <c:v>890</c:v>
                </c:pt>
                <c:pt idx="170">
                  <c:v>900</c:v>
                </c:pt>
                <c:pt idx="171">
                  <c:v>910</c:v>
                </c:pt>
                <c:pt idx="172">
                  <c:v>920</c:v>
                </c:pt>
                <c:pt idx="173">
                  <c:v>930</c:v>
                </c:pt>
                <c:pt idx="174">
                  <c:v>940</c:v>
                </c:pt>
                <c:pt idx="175">
                  <c:v>950</c:v>
                </c:pt>
                <c:pt idx="176">
                  <c:v>960</c:v>
                </c:pt>
                <c:pt idx="177">
                  <c:v>970</c:v>
                </c:pt>
                <c:pt idx="178">
                  <c:v>980</c:v>
                </c:pt>
                <c:pt idx="179">
                  <c:v>990</c:v>
                </c:pt>
                <c:pt idx="180">
                  <c:v>1000</c:v>
                </c:pt>
                <c:pt idx="181">
                  <c:v>1100</c:v>
                </c:pt>
                <c:pt idx="182">
                  <c:v>1200</c:v>
                </c:pt>
                <c:pt idx="183">
                  <c:v>1300</c:v>
                </c:pt>
                <c:pt idx="184">
                  <c:v>1400</c:v>
                </c:pt>
                <c:pt idx="185">
                  <c:v>1500</c:v>
                </c:pt>
                <c:pt idx="186">
                  <c:v>1600</c:v>
                </c:pt>
                <c:pt idx="187">
                  <c:v>1700</c:v>
                </c:pt>
                <c:pt idx="188">
                  <c:v>1800</c:v>
                </c:pt>
                <c:pt idx="189">
                  <c:v>1900</c:v>
                </c:pt>
                <c:pt idx="190">
                  <c:v>2000</c:v>
                </c:pt>
                <c:pt idx="191">
                  <c:v>2100</c:v>
                </c:pt>
                <c:pt idx="192">
                  <c:v>2200</c:v>
                </c:pt>
                <c:pt idx="193">
                  <c:v>2300</c:v>
                </c:pt>
                <c:pt idx="194">
                  <c:v>2400</c:v>
                </c:pt>
                <c:pt idx="195">
                  <c:v>2500</c:v>
                </c:pt>
                <c:pt idx="196">
                  <c:v>2600</c:v>
                </c:pt>
                <c:pt idx="197">
                  <c:v>2700</c:v>
                </c:pt>
                <c:pt idx="198">
                  <c:v>2800</c:v>
                </c:pt>
                <c:pt idx="199">
                  <c:v>2900</c:v>
                </c:pt>
                <c:pt idx="200">
                  <c:v>3000</c:v>
                </c:pt>
                <c:pt idx="201">
                  <c:v>3100</c:v>
                </c:pt>
                <c:pt idx="202">
                  <c:v>3200</c:v>
                </c:pt>
                <c:pt idx="203">
                  <c:v>3300</c:v>
                </c:pt>
                <c:pt idx="204">
                  <c:v>3400</c:v>
                </c:pt>
                <c:pt idx="205">
                  <c:v>3500</c:v>
                </c:pt>
                <c:pt idx="206">
                  <c:v>3600</c:v>
                </c:pt>
                <c:pt idx="207">
                  <c:v>3700</c:v>
                </c:pt>
                <c:pt idx="208">
                  <c:v>3800</c:v>
                </c:pt>
                <c:pt idx="209">
                  <c:v>3900</c:v>
                </c:pt>
                <c:pt idx="210">
                  <c:v>4000</c:v>
                </c:pt>
                <c:pt idx="211">
                  <c:v>4100</c:v>
                </c:pt>
                <c:pt idx="212">
                  <c:v>4200</c:v>
                </c:pt>
                <c:pt idx="213">
                  <c:v>4300</c:v>
                </c:pt>
                <c:pt idx="214">
                  <c:v>4400</c:v>
                </c:pt>
                <c:pt idx="215">
                  <c:v>4500</c:v>
                </c:pt>
                <c:pt idx="216">
                  <c:v>4600</c:v>
                </c:pt>
                <c:pt idx="217">
                  <c:v>4700</c:v>
                </c:pt>
                <c:pt idx="218">
                  <c:v>4800</c:v>
                </c:pt>
                <c:pt idx="219">
                  <c:v>4900</c:v>
                </c:pt>
                <c:pt idx="220">
                  <c:v>5000</c:v>
                </c:pt>
                <c:pt idx="221">
                  <c:v>5100</c:v>
                </c:pt>
                <c:pt idx="222">
                  <c:v>5200</c:v>
                </c:pt>
                <c:pt idx="223">
                  <c:v>5300</c:v>
                </c:pt>
                <c:pt idx="224">
                  <c:v>5400</c:v>
                </c:pt>
                <c:pt idx="225">
                  <c:v>5500</c:v>
                </c:pt>
                <c:pt idx="226">
                  <c:v>5600</c:v>
                </c:pt>
                <c:pt idx="227">
                  <c:v>5700</c:v>
                </c:pt>
                <c:pt idx="228">
                  <c:v>5800</c:v>
                </c:pt>
                <c:pt idx="229">
                  <c:v>5900</c:v>
                </c:pt>
                <c:pt idx="230">
                  <c:v>6000</c:v>
                </c:pt>
                <c:pt idx="231">
                  <c:v>6100</c:v>
                </c:pt>
                <c:pt idx="232">
                  <c:v>6200</c:v>
                </c:pt>
                <c:pt idx="233">
                  <c:v>6300</c:v>
                </c:pt>
                <c:pt idx="234">
                  <c:v>6400</c:v>
                </c:pt>
                <c:pt idx="235">
                  <c:v>6500</c:v>
                </c:pt>
                <c:pt idx="236">
                  <c:v>6600</c:v>
                </c:pt>
                <c:pt idx="237">
                  <c:v>6700</c:v>
                </c:pt>
                <c:pt idx="238">
                  <c:v>6800</c:v>
                </c:pt>
                <c:pt idx="239">
                  <c:v>6900</c:v>
                </c:pt>
                <c:pt idx="240">
                  <c:v>7000</c:v>
                </c:pt>
                <c:pt idx="241">
                  <c:v>7100</c:v>
                </c:pt>
                <c:pt idx="242">
                  <c:v>7200</c:v>
                </c:pt>
                <c:pt idx="243">
                  <c:v>7300</c:v>
                </c:pt>
                <c:pt idx="244">
                  <c:v>7400</c:v>
                </c:pt>
                <c:pt idx="245">
                  <c:v>7500</c:v>
                </c:pt>
                <c:pt idx="246">
                  <c:v>7600</c:v>
                </c:pt>
                <c:pt idx="247">
                  <c:v>7700</c:v>
                </c:pt>
                <c:pt idx="248">
                  <c:v>7800</c:v>
                </c:pt>
                <c:pt idx="249">
                  <c:v>7900</c:v>
                </c:pt>
                <c:pt idx="250">
                  <c:v>8000</c:v>
                </c:pt>
                <c:pt idx="251">
                  <c:v>8100</c:v>
                </c:pt>
                <c:pt idx="252">
                  <c:v>8200</c:v>
                </c:pt>
                <c:pt idx="253">
                  <c:v>8300</c:v>
                </c:pt>
                <c:pt idx="254">
                  <c:v>8400</c:v>
                </c:pt>
                <c:pt idx="255">
                  <c:v>8500</c:v>
                </c:pt>
                <c:pt idx="256">
                  <c:v>8600</c:v>
                </c:pt>
                <c:pt idx="257">
                  <c:v>8700</c:v>
                </c:pt>
                <c:pt idx="258">
                  <c:v>8800</c:v>
                </c:pt>
                <c:pt idx="259">
                  <c:v>8900</c:v>
                </c:pt>
                <c:pt idx="260">
                  <c:v>9000</c:v>
                </c:pt>
                <c:pt idx="261">
                  <c:v>9100</c:v>
                </c:pt>
                <c:pt idx="262">
                  <c:v>9200</c:v>
                </c:pt>
                <c:pt idx="263">
                  <c:v>9300</c:v>
                </c:pt>
                <c:pt idx="264">
                  <c:v>9400</c:v>
                </c:pt>
                <c:pt idx="265">
                  <c:v>9500</c:v>
                </c:pt>
                <c:pt idx="266">
                  <c:v>9600</c:v>
                </c:pt>
                <c:pt idx="267">
                  <c:v>9700</c:v>
                </c:pt>
                <c:pt idx="268">
                  <c:v>9800</c:v>
                </c:pt>
                <c:pt idx="269">
                  <c:v>9900</c:v>
                </c:pt>
                <c:pt idx="270">
                  <c:v>10000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192-4313-A4E6-DECE6C10ABD9}"/>
            </c:ext>
          </c:extLst>
        </c:ser>
        <c:ser>
          <c:idx val="4"/>
          <c:order val="3"/>
          <c:tx>
            <c:strRef>
              <c:f>'Residence T - C to A'!$F$46</c:f>
              <c:strCache>
                <c:ptCount val="1"/>
                <c:pt idx="0">
                  <c:v>800</c:v>
                </c:pt>
              </c:strCache>
            </c:strRef>
          </c:tx>
          <c:spPr>
            <a:ln w="15875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'Residence T - C to A'!$F$116:$F$386</c:f>
              <c:numCache>
                <c:formatCode>General</c:formatCode>
                <c:ptCount val="271"/>
                <c:pt idx="0">
                  <c:v>3.9371532700710072</c:v>
                </c:pt>
                <c:pt idx="1">
                  <c:v>4.3138841738961498</c:v>
                </c:pt>
                <c:pt idx="2">
                  <c:v>4.6876717596898345</c:v>
                </c:pt>
                <c:pt idx="3">
                  <c:v>5.0585503865041872</c:v>
                </c:pt>
                <c:pt idx="4">
                  <c:v>5.4265538806733717</c:v>
                </c:pt>
                <c:pt idx="5">
                  <c:v>5.7917155460982999</c:v>
                </c:pt>
                <c:pt idx="6">
                  <c:v>6.1540681742936476</c:v>
                </c:pt>
                <c:pt idx="7">
                  <c:v>6.5136440542041036</c:v>
                </c:pt>
                <c:pt idx="8">
                  <c:v>6.8704749817956587</c:v>
                </c:pt>
                <c:pt idx="9">
                  <c:v>7.224592269428336</c:v>
                </c:pt>
                <c:pt idx="10">
                  <c:v>7.5760267550154667</c:v>
                </c:pt>
                <c:pt idx="11">
                  <c:v>7.924808810976069</c:v>
                </c:pt>
                <c:pt idx="12">
                  <c:v>8.2709683529849087</c:v>
                </c:pt>
                <c:pt idx="13">
                  <c:v>8.6145348485261266</c:v>
                </c:pt>
                <c:pt idx="14">
                  <c:v>8.9555373252552091</c:v>
                </c:pt>
                <c:pt idx="15">
                  <c:v>9.2940043791746945</c:v>
                </c:pt>
                <c:pt idx="16">
                  <c:v>9.6299641826278268</c:v>
                </c:pt>
                <c:pt idx="17">
                  <c:v>9.963444492115558</c:v>
                </c:pt>
                <c:pt idx="18">
                  <c:v>10.294472655940925</c:v>
                </c:pt>
                <c:pt idx="19">
                  <c:v>10.623075621685446</c:v>
                </c:pt>
                <c:pt idx="20">
                  <c:v>10.94927994352183</c:v>
                </c:pt>
                <c:pt idx="21">
                  <c:v>11.273111789367087</c:v>
                </c:pt>
                <c:pt idx="22">
                  <c:v>11.594596947880188</c:v>
                </c:pt>
                <c:pt idx="23">
                  <c:v>11.913760835308056</c:v>
                </c:pt>
                <c:pt idx="24">
                  <c:v>12.230628502183905</c:v>
                </c:pt>
                <c:pt idx="25">
                  <c:v>12.545224639881415</c:v>
                </c:pt>
                <c:pt idx="26">
                  <c:v>12.857573587028575</c:v>
                </c:pt>
                <c:pt idx="27">
                  <c:v>13.16769933578445</c:v>
                </c:pt>
                <c:pt idx="28">
                  <c:v>13.475625537982468</c:v>
                </c:pt>
                <c:pt idx="29">
                  <c:v>13.781375511143452</c:v>
                </c:pt>
                <c:pt idx="30">
                  <c:v>14.084972244361611</c:v>
                </c:pt>
                <c:pt idx="31">
                  <c:v>14.386438404066507</c:v>
                </c:pt>
                <c:pt idx="32">
                  <c:v>14.685796339664424</c:v>
                </c:pt>
                <c:pt idx="33">
                  <c:v>14.983068089061366</c:v>
                </c:pt>
                <c:pt idx="34">
                  <c:v>15.278275384071401</c:v>
                </c:pt>
                <c:pt idx="35">
                  <c:v>15.571439655712489</c:v>
                </c:pt>
                <c:pt idx="36">
                  <c:v>15.862582039392716</c:v>
                </c:pt>
                <c:pt idx="37">
                  <c:v>16.151723379989786</c:v>
                </c:pt>
                <c:pt idx="38">
                  <c:v>16.438884236825977</c:v>
                </c:pt>
                <c:pt idx="39">
                  <c:v>16.72408488854121</c:v>
                </c:pt>
                <c:pt idx="40">
                  <c:v>17.007345337866681</c:v>
                </c:pt>
                <c:pt idx="41">
                  <c:v>17.288685316301621</c:v>
                </c:pt>
                <c:pt idx="42">
                  <c:v>17.568124288694793</c:v>
                </c:pt>
                <c:pt idx="43">
                  <c:v>17.845681457733949</c:v>
                </c:pt>
                <c:pt idx="44">
                  <c:v>18.121375768344436</c:v>
                </c:pt>
                <c:pt idx="45">
                  <c:v>18.395225911999905</c:v>
                </c:pt>
                <c:pt idx="46">
                  <c:v>18.667250330946509</c:v>
                </c:pt>
                <c:pt idx="47">
                  <c:v>18.937467222343134</c:v>
                </c:pt>
                <c:pt idx="48">
                  <c:v>19.205894542319157</c:v>
                </c:pt>
                <c:pt idx="49">
                  <c:v>19.472550009952055</c:v>
                </c:pt>
                <c:pt idx="50">
                  <c:v>19.73745111116629</c:v>
                </c:pt>
                <c:pt idx="51">
                  <c:v>20.000615102555741</c:v>
                </c:pt>
                <c:pt idx="52">
                  <c:v>20.26205901513093</c:v>
                </c:pt>
                <c:pt idx="53">
                  <c:v>20.521799657993224</c:v>
                </c:pt>
                <c:pt idx="54">
                  <c:v>20.77985362193726</c:v>
                </c:pt>
                <c:pt idx="55">
                  <c:v>21.03623728298367</c:v>
                </c:pt>
                <c:pt idx="56">
                  <c:v>21.290966805843119</c:v>
                </c:pt>
                <c:pt idx="57">
                  <c:v>21.544058147313841</c:v>
                </c:pt>
                <c:pt idx="58">
                  <c:v>21.795527059613509</c:v>
                </c:pt>
                <c:pt idx="59">
                  <c:v>22.045389093647479</c:v>
                </c:pt>
                <c:pt idx="60">
                  <c:v>22.293659602214515</c:v>
                </c:pt>
                <c:pt idx="61">
                  <c:v>22.5403537431514</c:v>
                </c:pt>
                <c:pt idx="62">
                  <c:v>22.785486482417838</c:v>
                </c:pt>
                <c:pt idx="63">
                  <c:v>23.029072597123029</c:v>
                </c:pt>
                <c:pt idx="64">
                  <c:v>23.271126678495126</c:v>
                </c:pt>
                <c:pt idx="65">
                  <c:v>23.511663134794805</c:v>
                </c:pt>
                <c:pt idx="66">
                  <c:v>23.750696194174175</c:v>
                </c:pt>
                <c:pt idx="67">
                  <c:v>23.988239907482303</c:v>
                </c:pt>
                <c:pt idx="68">
                  <c:v>24.224308151018512</c:v>
                </c:pt>
                <c:pt idx="69">
                  <c:v>24.458914629234389</c:v>
                </c:pt>
                <c:pt idx="70">
                  <c:v>24.692072877385868</c:v>
                </c:pt>
                <c:pt idx="71">
                  <c:v>24.923796264136286</c:v>
                </c:pt>
                <c:pt idx="72">
                  <c:v>25.154097994111634</c:v>
                </c:pt>
                <c:pt idx="73">
                  <c:v>25.382991110408739</c:v>
                </c:pt>
                <c:pt idx="74">
                  <c:v>25.610488497057766</c:v>
                </c:pt>
                <c:pt idx="75">
                  <c:v>25.836602881439614</c:v>
                </c:pt>
                <c:pt idx="76">
                  <c:v>26.061346836659588</c:v>
                </c:pt>
                <c:pt idx="77">
                  <c:v>26.284732783877768</c:v>
                </c:pt>
                <c:pt idx="78">
                  <c:v>26.506772994597533</c:v>
                </c:pt>
                <c:pt idx="79">
                  <c:v>26.727479592912605</c:v>
                </c:pt>
                <c:pt idx="80">
                  <c:v>26.946864557713958</c:v>
                </c:pt>
                <c:pt idx="81">
                  <c:v>27.164939724856978</c:v>
                </c:pt>
                <c:pt idx="82">
                  <c:v>27.38171678929011</c:v>
                </c:pt>
                <c:pt idx="83">
                  <c:v>27.597207307145478</c:v>
                </c:pt>
                <c:pt idx="84">
                  <c:v>27.811422697792455</c:v>
                </c:pt>
                <c:pt idx="85">
                  <c:v>28.024374245854872</c:v>
                </c:pt>
                <c:pt idx="86">
                  <c:v>28.236073103192581</c:v>
                </c:pt>
                <c:pt idx="87">
                  <c:v>28.446530290848276</c:v>
                </c:pt>
                <c:pt idx="88">
                  <c:v>28.655756700960005</c:v>
                </c:pt>
                <c:pt idx="89">
                  <c:v>28.863763098640348</c:v>
                </c:pt>
                <c:pt idx="90">
                  <c:v>29.070560123822688</c:v>
                </c:pt>
                <c:pt idx="91">
                  <c:v>31.074269710288149</c:v>
                </c:pt>
                <c:pt idx="92">
                  <c:v>32.967882526314526</c:v>
                </c:pt>
                <c:pt idx="93">
                  <c:v>34.760230085145132</c:v>
                </c:pt>
                <c:pt idx="94">
                  <c:v>36.459223928254772</c:v>
                </c:pt>
                <c:pt idx="95">
                  <c:v>38.07197237581569</c:v>
                </c:pt>
                <c:pt idx="96">
                  <c:v>39.604879937582652</c:v>
                </c:pt>
                <c:pt idx="97">
                  <c:v>41.063732316077022</c:v>
                </c:pt>
                <c:pt idx="98">
                  <c:v>42.453769380752334</c:v>
                </c:pt>
                <c:pt idx="99">
                  <c:v>43.779748053347326</c:v>
                </c:pt>
                <c:pt idx="100">
                  <c:v>45.045996695038909</c:v>
                </c:pt>
                <c:pt idx="101">
                  <c:v>46.2564623057171</c:v>
                </c:pt>
                <c:pt idx="102">
                  <c:v>47.41475161978201</c:v>
                </c:pt>
                <c:pt idx="103">
                  <c:v>48.524166999838393</c:v>
                </c:pt>
                <c:pt idx="104">
                  <c:v>49.58773788067225</c:v>
                </c:pt>
                <c:pt idx="105">
                  <c:v>50.60824839404858</c:v>
                </c:pt>
                <c:pt idx="106">
                  <c:v>51.588261704781424</c:v>
                </c:pt>
                <c:pt idx="107">
                  <c:v>52.530141505965723</c:v>
                </c:pt>
                <c:pt idx="108">
                  <c:v>53.436071052879043</c:v>
                </c:pt>
                <c:pt idx="109">
                  <c:v>54.308070058205104</c:v>
                </c:pt>
                <c:pt idx="110">
                  <c:v>55.148009723781243</c:v>
                </c:pt>
                <c:pt idx="111">
                  <c:v>55.95762614433152</c:v>
                </c:pt>
                <c:pt idx="112">
                  <c:v>56.738532285246755</c:v>
                </c:pt>
                <c:pt idx="113">
                  <c:v>57.492228708311558</c:v>
                </c:pt>
                <c:pt idx="114">
                  <c:v>58.220113195455269</c:v>
                </c:pt>
                <c:pt idx="115">
                  <c:v>58.923489400391595</c:v>
                </c:pt>
                <c:pt idx="116">
                  <c:v>59.603574640810429</c:v>
                </c:pt>
                <c:pt idx="117">
                  <c:v>60.261506929106076</c:v>
                </c:pt>
                <c:pt idx="118">
                  <c:v>60.898351327063814</c:v>
                </c:pt>
                <c:pt idx="119">
                  <c:v>61.515105699147554</c:v>
                </c:pt>
                <c:pt idx="120">
                  <c:v>62.112705929759237</c:v>
                </c:pt>
                <c:pt idx="121">
                  <c:v>62.692030661843582</c:v>
                </c:pt>
                <c:pt idx="122">
                  <c:v>63.253905607299728</c:v>
                </c:pt>
                <c:pt idx="123">
                  <c:v>63.799107473671249</c:v>
                </c:pt>
                <c:pt idx="124">
                  <c:v>64.328367546385081</c:v>
                </c:pt>
                <c:pt idx="125">
                  <c:v>64.842374961282488</c:v>
                </c:pt>
                <c:pt idx="126">
                  <c:v>65.341779698237517</c:v>
                </c:pt>
                <c:pt idx="127">
                  <c:v>65.827195323207491</c:v>
                </c:pt>
                <c:pt idx="128">
                  <c:v>66.299201503038859</c:v>
                </c:pt>
                <c:pt idx="129">
                  <c:v>66.758346314700518</c:v>
                </c:pt>
                <c:pt idx="130">
                  <c:v>67.205148368286061</c:v>
                </c:pt>
                <c:pt idx="131">
                  <c:v>67.64009876107508</c:v>
                </c:pt>
                <c:pt idx="132">
                  <c:v>68.063662878131964</c:v>
                </c:pt>
                <c:pt idx="133">
                  <c:v>68.476282053321967</c:v>
                </c:pt>
                <c:pt idx="134">
                  <c:v>68.878375103206963</c:v>
                </c:pt>
                <c:pt idx="135">
                  <c:v>69.270339745028437</c:v>
                </c:pt>
                <c:pt idx="136">
                  <c:v>69.652553908869635</c:v>
                </c:pt>
                <c:pt idx="137">
                  <c:v>70.025376953096867</c:v>
                </c:pt>
                <c:pt idx="138">
                  <c:v>70.389150791296998</c:v>
                </c:pt>
                <c:pt idx="139">
                  <c:v>70.744200938139272</c:v>
                </c:pt>
                <c:pt idx="140">
                  <c:v>71.090837480885966</c:v>
                </c:pt>
                <c:pt idx="141">
                  <c:v>71.4293559826463</c:v>
                </c:pt>
                <c:pt idx="142">
                  <c:v>71.760038322903611</c:v>
                </c:pt>
                <c:pt idx="143">
                  <c:v>72.083153480339973</c:v>
                </c:pt>
                <c:pt idx="144">
                  <c:v>72.398958262527188</c:v>
                </c:pt>
                <c:pt idx="145">
                  <c:v>72.707697986644888</c:v>
                </c:pt>
                <c:pt idx="146">
                  <c:v>73.009607115017531</c:v>
                </c:pt>
                <c:pt idx="147">
                  <c:v>73.304909848931089</c:v>
                </c:pt>
                <c:pt idx="148">
                  <c:v>73.593820683889618</c:v>
                </c:pt>
                <c:pt idx="149">
                  <c:v>73.87654492920197</c:v>
                </c:pt>
                <c:pt idx="150">
                  <c:v>74.153279194543543</c:v>
                </c:pt>
                <c:pt idx="151">
                  <c:v>74.424211845916432</c:v>
                </c:pt>
                <c:pt idx="152">
                  <c:v>74.689523433230008</c:v>
                </c:pt>
                <c:pt idx="153">
                  <c:v>74.949387091541539</c:v>
                </c:pt>
                <c:pt idx="154">
                  <c:v>75.203968917830778</c:v>
                </c:pt>
                <c:pt idx="155">
                  <c:v>75.453428325031282</c:v>
                </c:pt>
                <c:pt idx="156">
                  <c:v>75.697918374904376</c:v>
                </c:pt>
                <c:pt idx="157">
                  <c:v>75.937586091216247</c:v>
                </c:pt>
                <c:pt idx="158">
                  <c:v>76.172572754564612</c:v>
                </c:pt>
                <c:pt idx="159">
                  <c:v>76.403014180097301</c:v>
                </c:pt>
                <c:pt idx="160">
                  <c:v>76.629040979269874</c:v>
                </c:pt>
                <c:pt idx="161">
                  <c:v>76.850778806702309</c:v>
                </c:pt>
                <c:pt idx="162">
                  <c:v>77.068348593115005</c:v>
                </c:pt>
                <c:pt idx="163">
                  <c:v>77.281866765251635</c:v>
                </c:pt>
                <c:pt idx="164">
                  <c:v>77.491445453628899</c:v>
                </c:pt>
                <c:pt idx="165">
                  <c:v>77.697192688892159</c:v>
                </c:pt>
                <c:pt idx="166">
                  <c:v>77.899212587499832</c:v>
                </c:pt>
                <c:pt idx="167">
                  <c:v>78.097605527406316</c:v>
                </c:pt>
                <c:pt idx="168">
                  <c:v>78.292468314367042</c:v>
                </c:pt>
                <c:pt idx="169">
                  <c:v>78.483894339444049</c:v>
                </c:pt>
                <c:pt idx="170">
                  <c:v>78.671973728250876</c:v>
                </c:pt>
                <c:pt idx="171">
                  <c:v>78.85679348243761</c:v>
                </c:pt>
                <c:pt idx="172">
                  <c:v>79.03843761388282</c:v>
                </c:pt>
                <c:pt idx="173">
                  <c:v>79.216987272027211</c:v>
                </c:pt>
                <c:pt idx="174">
                  <c:v>79.392520864754658</c:v>
                </c:pt>
                <c:pt idx="175">
                  <c:v>79.565114173198623</c:v>
                </c:pt>
                <c:pt idx="176">
                  <c:v>79.7348404608273</c:v>
                </c:pt>
                <c:pt idx="177">
                  <c:v>79.901770577137398</c:v>
                </c:pt>
                <c:pt idx="178">
                  <c:v>80.065973056264909</c:v>
                </c:pt>
                <c:pt idx="179">
                  <c:v>80.227514210800976</c:v>
                </c:pt>
                <c:pt idx="180">
                  <c:v>80.386458221083018</c:v>
                </c:pt>
                <c:pt idx="181">
                  <c:v>81.845809312334595</c:v>
                </c:pt>
                <c:pt idx="182">
                  <c:v>83.103032900669675</c:v>
                </c:pt>
                <c:pt idx="183">
                  <c:v>84.197402703227752</c:v>
                </c:pt>
                <c:pt idx="184">
                  <c:v>85.158636733688169</c:v>
                </c:pt>
                <c:pt idx="185">
                  <c:v>86.009636910886883</c:v>
                </c:pt>
                <c:pt idx="186">
                  <c:v>86.76833725011673</c:v>
                </c:pt>
                <c:pt idx="187">
                  <c:v>87.448981622261726</c:v>
                </c:pt>
                <c:pt idx="188">
                  <c:v>88.063026435143243</c:v>
                </c:pt>
                <c:pt idx="189">
                  <c:v>88.619790697712574</c:v>
                </c:pt>
                <c:pt idx="190">
                  <c:v>89.126932269561777</c:v>
                </c:pt>
                <c:pt idx="191">
                  <c:v>89.59080220307527</c:v>
                </c:pt>
                <c:pt idx="192">
                  <c:v>90.016712094539315</c:v>
                </c:pt>
                <c:pt idx="193">
                  <c:v>90.409138380512047</c:v>
                </c:pt>
                <c:pt idx="194">
                  <c:v>90.77188027327945</c:v>
                </c:pt>
                <c:pt idx="195">
                  <c:v>91.108183162201357</c:v>
                </c:pt>
                <c:pt idx="196">
                  <c:v>91.420835980932466</c:v>
                </c:pt>
                <c:pt idx="197">
                  <c:v>91.712248730717022</c:v>
                </c:pt>
                <c:pt idx="198">
                  <c:v>91.984514723092275</c:v>
                </c:pt>
                <c:pt idx="199">
                  <c:v>92.239460944177779</c:v>
                </c:pt>
                <c:pt idx="200">
                  <c:v>92.478689103717997</c:v>
                </c:pt>
                <c:pt idx="201">
                  <c:v>92.703609318845253</c:v>
                </c:pt>
                <c:pt idx="202">
                  <c:v>92.915467929575414</c:v>
                </c:pt>
                <c:pt idx="203">
                  <c:v>93.115370605121299</c:v>
                </c:pt>
                <c:pt idx="204">
                  <c:v>93.304301645644315</c:v>
                </c:pt>
                <c:pt idx="205">
                  <c:v>93.483140190768694</c:v>
                </c:pt>
                <c:pt idx="206">
                  <c:v>93.652673898144769</c:v>
                </c:pt>
                <c:pt idx="207">
                  <c:v>93.81361054108983</c:v>
                </c:pt>
                <c:pt idx="208">
                  <c:v>93.96658788550684</c:v>
                </c:pt>
                <c:pt idx="209">
                  <c:v>94.112182136744082</c:v>
                </c:pt>
                <c:pt idx="210">
                  <c:v>94.250915192268394</c:v>
                </c:pt>
                <c:pt idx="211">
                  <c:v>94.383260892585895</c:v>
                </c:pt>
                <c:pt idx="212">
                  <c:v>94.509650428202107</c:v>
                </c:pt>
                <c:pt idx="213">
                  <c:v>94.630477032633536</c:v>
                </c:pt>
                <c:pt idx="214">
                  <c:v>94.746100069085657</c:v>
                </c:pt>
                <c:pt idx="215">
                  <c:v>94.856848600265167</c:v>
                </c:pt>
                <c:pt idx="216">
                  <c:v>94.963024516017896</c:v>
                </c:pt>
                <c:pt idx="217">
                  <c:v>95.064905281398637</c:v>
                </c:pt>
                <c:pt idx="218">
                  <c:v>95.162746357848263</c:v>
                </c:pt>
                <c:pt idx="219">
                  <c:v>95.256783341962688</c:v>
                </c:pt>
                <c:pt idx="220">
                  <c:v>95.347233859550741</c:v>
                </c:pt>
                <c:pt idx="221">
                  <c:v>95.434299247035852</c:v>
                </c:pt>
                <c:pt idx="222">
                  <c:v>95.518166047544526</c:v>
                </c:pt>
                <c:pt idx="223">
                  <c:v>95.599007345080423</c:v>
                </c:pt>
                <c:pt idx="224">
                  <c:v>95.676983956865413</c:v>
                </c:pt>
                <c:pt idx="225">
                  <c:v>95.752245501132251</c:v>
                </c:pt>
                <c:pt idx="226">
                  <c:v>95.824931355287276</c:v>
                </c:pt>
                <c:pt idx="227">
                  <c:v>95.8951715173542</c:v>
                </c:pt>
                <c:pt idx="228">
                  <c:v>95.96308738190038</c:v>
                </c:pt>
                <c:pt idx="229">
                  <c:v>96.028792440188965</c:v>
                </c:pt>
                <c:pt idx="230">
                  <c:v>96.092392913051739</c:v>
                </c:pt>
                <c:pt idx="231">
                  <c:v>96.15398832390629</c:v>
                </c:pt>
                <c:pt idx="232">
                  <c:v>96.213672018419643</c:v>
                </c:pt>
                <c:pt idx="233">
                  <c:v>96.271531636525182</c:v>
                </c:pt>
                <c:pt idx="234">
                  <c:v>96.3276495418134</c:v>
                </c:pt>
                <c:pt idx="235">
                  <c:v>96.38210321272021</c:v>
                </c:pt>
                <c:pt idx="236">
                  <c:v>96.434965599420735</c:v>
                </c:pt>
                <c:pt idx="237">
                  <c:v>96.486305449885464</c:v>
                </c:pt>
                <c:pt idx="238">
                  <c:v>96.536187608163061</c:v>
                </c:pt>
                <c:pt idx="239">
                  <c:v>96.584673287611636</c:v>
                </c:pt>
                <c:pt idx="240">
                  <c:v>96.631820321498878</c:v>
                </c:pt>
                <c:pt idx="241">
                  <c:v>96.677683393128362</c:v>
                </c:pt>
                <c:pt idx="242">
                  <c:v>96.722314247417145</c:v>
                </c:pt>
                <c:pt idx="243">
                  <c:v>96.765761885645958</c:v>
                </c:pt>
                <c:pt idx="244">
                  <c:v>96.808072744922825</c:v>
                </c:pt>
                <c:pt idx="245">
                  <c:v>96.849290863741871</c:v>
                </c:pt>
                <c:pt idx="246">
                  <c:v>96.889458034878402</c:v>
                </c:pt>
                <c:pt idx="247">
                  <c:v>96.928613946735851</c:v>
                </c:pt>
                <c:pt idx="248">
                  <c:v>96.966796314149832</c:v>
                </c:pt>
                <c:pt idx="249">
                  <c:v>97.004040999555173</c:v>
                </c:pt>
                <c:pt idx="250">
                  <c:v>97.040382125334546</c:v>
                </c:pt>
                <c:pt idx="251">
                  <c:v>97.075852178088212</c:v>
                </c:pt>
                <c:pt idx="252">
                  <c:v>97.110482105494739</c:v>
                </c:pt>
                <c:pt idx="253">
                  <c:v>97.144301406369792</c:v>
                </c:pt>
                <c:pt idx="254">
                  <c:v>97.177338214473579</c:v>
                </c:pt>
                <c:pt idx="255">
                  <c:v>97.209619376567673</c:v>
                </c:pt>
                <c:pt idx="256">
                  <c:v>97.241170525176187</c:v>
                </c:pt>
                <c:pt idx="257">
                  <c:v>97.272016146465887</c:v>
                </c:pt>
                <c:pt idx="258">
                  <c:v>97.302179643622893</c:v>
                </c:pt>
                <c:pt idx="259">
                  <c:v>97.331683396070787</c:v>
                </c:pt>
                <c:pt idx="260">
                  <c:v>97.360548814845288</c:v>
                </c:pt>
                <c:pt idx="261">
                  <c:v>97.388796394412751</c:v>
                </c:pt>
                <c:pt idx="262">
                  <c:v>97.416445761196997</c:v>
                </c:pt>
                <c:pt idx="263">
                  <c:v>97.443515719055043</c:v>
                </c:pt>
                <c:pt idx="264">
                  <c:v>97.470024291923735</c:v>
                </c:pt>
                <c:pt idx="265">
                  <c:v>97.495988763840302</c:v>
                </c:pt>
                <c:pt idx="266">
                  <c:v>97.521425716523694</c:v>
                </c:pt>
                <c:pt idx="267">
                  <c:v>97.546351064688196</c:v>
                </c:pt>
                <c:pt idx="268">
                  <c:v>97.570780089247748</c:v>
                </c:pt>
                <c:pt idx="269">
                  <c:v>97.594727468555959</c:v>
                </c:pt>
                <c:pt idx="270">
                  <c:v>97.618207307816576</c:v>
                </c:pt>
              </c:numCache>
            </c:numRef>
          </c:xVal>
          <c:yVal>
            <c:numRef>
              <c:f>'Residence T - C to A'!$B$116:$B$386</c:f>
              <c:numCache>
                <c:formatCode>General</c:formatCode>
                <c:ptCount val="27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  <c:pt idx="61">
                  <c:v>71</c:v>
                </c:pt>
                <c:pt idx="62">
                  <c:v>72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76</c:v>
                </c:pt>
                <c:pt idx="67">
                  <c:v>77</c:v>
                </c:pt>
                <c:pt idx="68">
                  <c:v>78</c:v>
                </c:pt>
                <c:pt idx="69">
                  <c:v>79</c:v>
                </c:pt>
                <c:pt idx="70">
                  <c:v>80</c:v>
                </c:pt>
                <c:pt idx="71">
                  <c:v>81</c:v>
                </c:pt>
                <c:pt idx="72">
                  <c:v>82</c:v>
                </c:pt>
                <c:pt idx="73">
                  <c:v>83</c:v>
                </c:pt>
                <c:pt idx="74">
                  <c:v>84</c:v>
                </c:pt>
                <c:pt idx="75">
                  <c:v>85</c:v>
                </c:pt>
                <c:pt idx="76">
                  <c:v>86</c:v>
                </c:pt>
                <c:pt idx="77">
                  <c:v>87</c:v>
                </c:pt>
                <c:pt idx="78">
                  <c:v>88</c:v>
                </c:pt>
                <c:pt idx="79">
                  <c:v>89</c:v>
                </c:pt>
                <c:pt idx="80">
                  <c:v>90</c:v>
                </c:pt>
                <c:pt idx="81">
                  <c:v>91</c:v>
                </c:pt>
                <c:pt idx="82">
                  <c:v>92</c:v>
                </c:pt>
                <c:pt idx="83">
                  <c:v>93</c:v>
                </c:pt>
                <c:pt idx="84">
                  <c:v>94</c:v>
                </c:pt>
                <c:pt idx="85">
                  <c:v>95</c:v>
                </c:pt>
                <c:pt idx="86">
                  <c:v>96</c:v>
                </c:pt>
                <c:pt idx="87">
                  <c:v>97</c:v>
                </c:pt>
                <c:pt idx="88">
                  <c:v>98</c:v>
                </c:pt>
                <c:pt idx="89">
                  <c:v>99</c:v>
                </c:pt>
                <c:pt idx="90">
                  <c:v>100</c:v>
                </c:pt>
                <c:pt idx="91">
                  <c:v>110</c:v>
                </c:pt>
                <c:pt idx="92">
                  <c:v>120</c:v>
                </c:pt>
                <c:pt idx="93">
                  <c:v>130</c:v>
                </c:pt>
                <c:pt idx="94">
                  <c:v>140</c:v>
                </c:pt>
                <c:pt idx="95">
                  <c:v>150</c:v>
                </c:pt>
                <c:pt idx="96">
                  <c:v>160</c:v>
                </c:pt>
                <c:pt idx="97">
                  <c:v>170</c:v>
                </c:pt>
                <c:pt idx="98">
                  <c:v>180</c:v>
                </c:pt>
                <c:pt idx="99">
                  <c:v>190</c:v>
                </c:pt>
                <c:pt idx="100">
                  <c:v>200</c:v>
                </c:pt>
                <c:pt idx="101">
                  <c:v>210</c:v>
                </c:pt>
                <c:pt idx="102">
                  <c:v>220</c:v>
                </c:pt>
                <c:pt idx="103">
                  <c:v>230</c:v>
                </c:pt>
                <c:pt idx="104">
                  <c:v>240</c:v>
                </c:pt>
                <c:pt idx="105">
                  <c:v>250</c:v>
                </c:pt>
                <c:pt idx="106">
                  <c:v>260</c:v>
                </c:pt>
                <c:pt idx="107">
                  <c:v>270</c:v>
                </c:pt>
                <c:pt idx="108">
                  <c:v>280</c:v>
                </c:pt>
                <c:pt idx="109">
                  <c:v>290</c:v>
                </c:pt>
                <c:pt idx="110">
                  <c:v>300</c:v>
                </c:pt>
                <c:pt idx="111">
                  <c:v>310</c:v>
                </c:pt>
                <c:pt idx="112">
                  <c:v>320</c:v>
                </c:pt>
                <c:pt idx="113">
                  <c:v>330</c:v>
                </c:pt>
                <c:pt idx="114">
                  <c:v>340</c:v>
                </c:pt>
                <c:pt idx="115">
                  <c:v>350</c:v>
                </c:pt>
                <c:pt idx="116">
                  <c:v>360</c:v>
                </c:pt>
                <c:pt idx="117">
                  <c:v>370</c:v>
                </c:pt>
                <c:pt idx="118">
                  <c:v>380</c:v>
                </c:pt>
                <c:pt idx="119">
                  <c:v>390</c:v>
                </c:pt>
                <c:pt idx="120">
                  <c:v>400</c:v>
                </c:pt>
                <c:pt idx="121">
                  <c:v>410</c:v>
                </c:pt>
                <c:pt idx="122">
                  <c:v>420</c:v>
                </c:pt>
                <c:pt idx="123">
                  <c:v>430</c:v>
                </c:pt>
                <c:pt idx="124">
                  <c:v>440</c:v>
                </c:pt>
                <c:pt idx="125">
                  <c:v>450</c:v>
                </c:pt>
                <c:pt idx="126">
                  <c:v>460</c:v>
                </c:pt>
                <c:pt idx="127">
                  <c:v>470</c:v>
                </c:pt>
                <c:pt idx="128">
                  <c:v>480</c:v>
                </c:pt>
                <c:pt idx="129">
                  <c:v>490</c:v>
                </c:pt>
                <c:pt idx="130">
                  <c:v>500</c:v>
                </c:pt>
                <c:pt idx="131">
                  <c:v>510</c:v>
                </c:pt>
                <c:pt idx="132">
                  <c:v>520</c:v>
                </c:pt>
                <c:pt idx="133">
                  <c:v>530</c:v>
                </c:pt>
                <c:pt idx="134">
                  <c:v>540</c:v>
                </c:pt>
                <c:pt idx="135">
                  <c:v>550</c:v>
                </c:pt>
                <c:pt idx="136">
                  <c:v>560</c:v>
                </c:pt>
                <c:pt idx="137">
                  <c:v>570</c:v>
                </c:pt>
                <c:pt idx="138">
                  <c:v>580</c:v>
                </c:pt>
                <c:pt idx="139">
                  <c:v>590</c:v>
                </c:pt>
                <c:pt idx="140">
                  <c:v>600</c:v>
                </c:pt>
                <c:pt idx="141">
                  <c:v>610</c:v>
                </c:pt>
                <c:pt idx="142">
                  <c:v>620</c:v>
                </c:pt>
                <c:pt idx="143">
                  <c:v>630</c:v>
                </c:pt>
                <c:pt idx="144">
                  <c:v>640</c:v>
                </c:pt>
                <c:pt idx="145">
                  <c:v>650</c:v>
                </c:pt>
                <c:pt idx="146">
                  <c:v>660</c:v>
                </c:pt>
                <c:pt idx="147">
                  <c:v>670</c:v>
                </c:pt>
                <c:pt idx="148">
                  <c:v>680</c:v>
                </c:pt>
                <c:pt idx="149">
                  <c:v>690</c:v>
                </c:pt>
                <c:pt idx="150">
                  <c:v>700</c:v>
                </c:pt>
                <c:pt idx="151">
                  <c:v>710</c:v>
                </c:pt>
                <c:pt idx="152">
                  <c:v>720</c:v>
                </c:pt>
                <c:pt idx="153">
                  <c:v>730</c:v>
                </c:pt>
                <c:pt idx="154">
                  <c:v>740</c:v>
                </c:pt>
                <c:pt idx="155">
                  <c:v>750</c:v>
                </c:pt>
                <c:pt idx="156">
                  <c:v>760</c:v>
                </c:pt>
                <c:pt idx="157">
                  <c:v>770</c:v>
                </c:pt>
                <c:pt idx="158">
                  <c:v>780</c:v>
                </c:pt>
                <c:pt idx="159">
                  <c:v>790</c:v>
                </c:pt>
                <c:pt idx="160">
                  <c:v>800</c:v>
                </c:pt>
                <c:pt idx="161">
                  <c:v>810</c:v>
                </c:pt>
                <c:pt idx="162">
                  <c:v>820</c:v>
                </c:pt>
                <c:pt idx="163">
                  <c:v>830</c:v>
                </c:pt>
                <c:pt idx="164">
                  <c:v>840</c:v>
                </c:pt>
                <c:pt idx="165">
                  <c:v>850</c:v>
                </c:pt>
                <c:pt idx="166">
                  <c:v>860</c:v>
                </c:pt>
                <c:pt idx="167">
                  <c:v>870</c:v>
                </c:pt>
                <c:pt idx="168">
                  <c:v>880</c:v>
                </c:pt>
                <c:pt idx="169">
                  <c:v>890</c:v>
                </c:pt>
                <c:pt idx="170">
                  <c:v>900</c:v>
                </c:pt>
                <c:pt idx="171">
                  <c:v>910</c:v>
                </c:pt>
                <c:pt idx="172">
                  <c:v>920</c:v>
                </c:pt>
                <c:pt idx="173">
                  <c:v>930</c:v>
                </c:pt>
                <c:pt idx="174">
                  <c:v>940</c:v>
                </c:pt>
                <c:pt idx="175">
                  <c:v>950</c:v>
                </c:pt>
                <c:pt idx="176">
                  <c:v>960</c:v>
                </c:pt>
                <c:pt idx="177">
                  <c:v>970</c:v>
                </c:pt>
                <c:pt idx="178">
                  <c:v>980</c:v>
                </c:pt>
                <c:pt idx="179">
                  <c:v>990</c:v>
                </c:pt>
                <c:pt idx="180">
                  <c:v>1000</c:v>
                </c:pt>
                <c:pt idx="181">
                  <c:v>1100</c:v>
                </c:pt>
                <c:pt idx="182">
                  <c:v>1200</c:v>
                </c:pt>
                <c:pt idx="183">
                  <c:v>1300</c:v>
                </c:pt>
                <c:pt idx="184">
                  <c:v>1400</c:v>
                </c:pt>
                <c:pt idx="185">
                  <c:v>1500</c:v>
                </c:pt>
                <c:pt idx="186">
                  <c:v>1600</c:v>
                </c:pt>
                <c:pt idx="187">
                  <c:v>1700</c:v>
                </c:pt>
                <c:pt idx="188">
                  <c:v>1800</c:v>
                </c:pt>
                <c:pt idx="189">
                  <c:v>1900</c:v>
                </c:pt>
                <c:pt idx="190">
                  <c:v>2000</c:v>
                </c:pt>
                <c:pt idx="191">
                  <c:v>2100</c:v>
                </c:pt>
                <c:pt idx="192">
                  <c:v>2200</c:v>
                </c:pt>
                <c:pt idx="193">
                  <c:v>2300</c:v>
                </c:pt>
                <c:pt idx="194">
                  <c:v>2400</c:v>
                </c:pt>
                <c:pt idx="195">
                  <c:v>2500</c:v>
                </c:pt>
                <c:pt idx="196">
                  <c:v>2600</c:v>
                </c:pt>
                <c:pt idx="197">
                  <c:v>2700</c:v>
                </c:pt>
                <c:pt idx="198">
                  <c:v>2800</c:v>
                </c:pt>
                <c:pt idx="199">
                  <c:v>2900</c:v>
                </c:pt>
                <c:pt idx="200">
                  <c:v>3000</c:v>
                </c:pt>
                <c:pt idx="201">
                  <c:v>3100</c:v>
                </c:pt>
                <c:pt idx="202">
                  <c:v>3200</c:v>
                </c:pt>
                <c:pt idx="203">
                  <c:v>3300</c:v>
                </c:pt>
                <c:pt idx="204">
                  <c:v>3400</c:v>
                </c:pt>
                <c:pt idx="205">
                  <c:v>3500</c:v>
                </c:pt>
                <c:pt idx="206">
                  <c:v>3600</c:v>
                </c:pt>
                <c:pt idx="207">
                  <c:v>3700</c:v>
                </c:pt>
                <c:pt idx="208">
                  <c:v>3800</c:v>
                </c:pt>
                <c:pt idx="209">
                  <c:v>3900</c:v>
                </c:pt>
                <c:pt idx="210">
                  <c:v>4000</c:v>
                </c:pt>
                <c:pt idx="211">
                  <c:v>4100</c:v>
                </c:pt>
                <c:pt idx="212">
                  <c:v>4200</c:v>
                </c:pt>
                <c:pt idx="213">
                  <c:v>4300</c:v>
                </c:pt>
                <c:pt idx="214">
                  <c:v>4400</c:v>
                </c:pt>
                <c:pt idx="215">
                  <c:v>4500</c:v>
                </c:pt>
                <c:pt idx="216">
                  <c:v>4600</c:v>
                </c:pt>
                <c:pt idx="217">
                  <c:v>4700</c:v>
                </c:pt>
                <c:pt idx="218">
                  <c:v>4800</c:v>
                </c:pt>
                <c:pt idx="219">
                  <c:v>4900</c:v>
                </c:pt>
                <c:pt idx="220">
                  <c:v>5000</c:v>
                </c:pt>
                <c:pt idx="221">
                  <c:v>5100</c:v>
                </c:pt>
                <c:pt idx="222">
                  <c:v>5200</c:v>
                </c:pt>
                <c:pt idx="223">
                  <c:v>5300</c:v>
                </c:pt>
                <c:pt idx="224">
                  <c:v>5400</c:v>
                </c:pt>
                <c:pt idx="225">
                  <c:v>5500</c:v>
                </c:pt>
                <c:pt idx="226">
                  <c:v>5600</c:v>
                </c:pt>
                <c:pt idx="227">
                  <c:v>5700</c:v>
                </c:pt>
                <c:pt idx="228">
                  <c:v>5800</c:v>
                </c:pt>
                <c:pt idx="229">
                  <c:v>5900</c:v>
                </c:pt>
                <c:pt idx="230">
                  <c:v>6000</c:v>
                </c:pt>
                <c:pt idx="231">
                  <c:v>6100</c:v>
                </c:pt>
                <c:pt idx="232">
                  <c:v>6200</c:v>
                </c:pt>
                <c:pt idx="233">
                  <c:v>6300</c:v>
                </c:pt>
                <c:pt idx="234">
                  <c:v>6400</c:v>
                </c:pt>
                <c:pt idx="235">
                  <c:v>6500</c:v>
                </c:pt>
                <c:pt idx="236">
                  <c:v>6600</c:v>
                </c:pt>
                <c:pt idx="237">
                  <c:v>6700</c:v>
                </c:pt>
                <c:pt idx="238">
                  <c:v>6800</c:v>
                </c:pt>
                <c:pt idx="239">
                  <c:v>6900</c:v>
                </c:pt>
                <c:pt idx="240">
                  <c:v>7000</c:v>
                </c:pt>
                <c:pt idx="241">
                  <c:v>7100</c:v>
                </c:pt>
                <c:pt idx="242">
                  <c:v>7200</c:v>
                </c:pt>
                <c:pt idx="243">
                  <c:v>7300</c:v>
                </c:pt>
                <c:pt idx="244">
                  <c:v>7400</c:v>
                </c:pt>
                <c:pt idx="245">
                  <c:v>7500</c:v>
                </c:pt>
                <c:pt idx="246">
                  <c:v>7600</c:v>
                </c:pt>
                <c:pt idx="247">
                  <c:v>7700</c:v>
                </c:pt>
                <c:pt idx="248">
                  <c:v>7800</c:v>
                </c:pt>
                <c:pt idx="249">
                  <c:v>7900</c:v>
                </c:pt>
                <c:pt idx="250">
                  <c:v>8000</c:v>
                </c:pt>
                <c:pt idx="251">
                  <c:v>8100</c:v>
                </c:pt>
                <c:pt idx="252">
                  <c:v>8200</c:v>
                </c:pt>
                <c:pt idx="253">
                  <c:v>8300</c:v>
                </c:pt>
                <c:pt idx="254">
                  <c:v>8400</c:v>
                </c:pt>
                <c:pt idx="255">
                  <c:v>8500</c:v>
                </c:pt>
                <c:pt idx="256">
                  <c:v>8600</c:v>
                </c:pt>
                <c:pt idx="257">
                  <c:v>8700</c:v>
                </c:pt>
                <c:pt idx="258">
                  <c:v>8800</c:v>
                </c:pt>
                <c:pt idx="259">
                  <c:v>8900</c:v>
                </c:pt>
                <c:pt idx="260">
                  <c:v>9000</c:v>
                </c:pt>
                <c:pt idx="261">
                  <c:v>9100</c:v>
                </c:pt>
                <c:pt idx="262">
                  <c:v>9200</c:v>
                </c:pt>
                <c:pt idx="263">
                  <c:v>9300</c:v>
                </c:pt>
                <c:pt idx="264">
                  <c:v>9400</c:v>
                </c:pt>
                <c:pt idx="265">
                  <c:v>9500</c:v>
                </c:pt>
                <c:pt idx="266">
                  <c:v>9600</c:v>
                </c:pt>
                <c:pt idx="267">
                  <c:v>9700</c:v>
                </c:pt>
                <c:pt idx="268">
                  <c:v>9800</c:v>
                </c:pt>
                <c:pt idx="269">
                  <c:v>9900</c:v>
                </c:pt>
                <c:pt idx="270">
                  <c:v>10000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192-4313-A4E6-DECE6C10ABD9}"/>
            </c:ext>
          </c:extLst>
        </c:ser>
        <c:ser>
          <c:idx val="5"/>
          <c:order val="4"/>
          <c:spPr>
            <a:ln w="15875"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'Residence T - C to A'!$G$116:$G$386</c:f>
              <c:numCache>
                <c:formatCode>General</c:formatCode>
                <c:ptCount val="271"/>
                <c:pt idx="0">
                  <c:v>5.4876106156002358</c:v>
                </c:pt>
                <c:pt idx="1">
                  <c:v>6.0034272062930167</c:v>
                </c:pt>
                <c:pt idx="2">
                  <c:v>6.513644054204093</c:v>
                </c:pt>
                <c:pt idx="3">
                  <c:v>7.0183518538683822</c:v>
                </c:pt>
                <c:pt idx="4">
                  <c:v>7.5176393517956548</c:v>
                </c:pt>
                <c:pt idx="5">
                  <c:v>8.0115933984931331</c:v>
                </c:pt>
                <c:pt idx="6">
                  <c:v>8.5002989988298356</c:v>
                </c:pt>
                <c:pt idx="7">
                  <c:v>8.9838393608040281</c:v>
                </c:pt>
                <c:pt idx="8">
                  <c:v>9.4622959427723341</c:v>
                </c:pt>
                <c:pt idx="9">
                  <c:v>9.9357484991972793</c:v>
                </c:pt>
                <c:pt idx="10">
                  <c:v>10.404275124966542</c:v>
                </c:pt>
                <c:pt idx="11">
                  <c:v>10.86795229833643</c:v>
                </c:pt>
                <c:pt idx="12">
                  <c:v>11.326854922548435</c:v>
                </c:pt>
                <c:pt idx="13">
                  <c:v>11.781056366167018</c:v>
                </c:pt>
                <c:pt idx="14">
                  <c:v>12.230628502183905</c:v>
                </c:pt>
                <c:pt idx="15">
                  <c:v>12.675641745932694</c:v>
                </c:pt>
                <c:pt idx="16">
                  <c:v>13.116165091856061</c:v>
                </c:pt>
                <c:pt idx="17">
                  <c:v>13.552266149165431</c:v>
                </c:pt>
                <c:pt idx="18">
                  <c:v>13.984011176432329</c:v>
                </c:pt>
                <c:pt idx="19">
                  <c:v>14.411465115148131</c:v>
                </c:pt>
                <c:pt idx="20">
                  <c:v>14.834691622288206</c:v>
                </c:pt>
                <c:pt idx="21">
                  <c:v>15.253753101914672</c:v>
                </c:pt>
                <c:pt idx="22">
                  <c:v>15.668710735850633</c:v>
                </c:pt>
                <c:pt idx="23">
                  <c:v>16.079624513457691</c:v>
                </c:pt>
                <c:pt idx="24">
                  <c:v>16.486553260547101</c:v>
                </c:pt>
                <c:pt idx="25">
                  <c:v>16.889554667453808</c:v>
                </c:pt>
                <c:pt idx="26">
                  <c:v>17.288685316301621</c:v>
                </c:pt>
                <c:pt idx="27">
                  <c:v>17.684000707486394</c:v>
                </c:pt>
                <c:pt idx="28">
                  <c:v>18.075555285403514</c:v>
                </c:pt>
                <c:pt idx="29">
                  <c:v>18.463402463444485</c:v>
                </c:pt>
                <c:pt idx="30">
                  <c:v>18.847594648286865</c:v>
                </c:pt>
                <c:pt idx="31">
                  <c:v>19.228183263500675</c:v>
                </c:pt>
                <c:pt idx="32">
                  <c:v>19.605218772493721</c:v>
                </c:pt>
                <c:pt idx="33">
                  <c:v>19.97875070081724</c:v>
                </c:pt>
                <c:pt idx="34">
                  <c:v>20.348827657852489</c:v>
                </c:pt>
                <c:pt idx="35">
                  <c:v>20.715497357898553</c:v>
                </c:pt>
                <c:pt idx="36">
                  <c:v>21.078806640680146</c:v>
                </c:pt>
                <c:pt idx="37">
                  <c:v>21.438801491294306</c:v>
                </c:pt>
                <c:pt idx="38">
                  <c:v>21.795527059613519</c:v>
                </c:pt>
                <c:pt idx="39">
                  <c:v>22.149027679162685</c:v>
                </c:pt>
                <c:pt idx="40">
                  <c:v>22.49934688548646</c:v>
                </c:pt>
                <c:pt idx="41">
                  <c:v>22.846527434022825</c:v>
                </c:pt>
                <c:pt idx="42">
                  <c:v>23.190611317498373</c:v>
                </c:pt>
                <c:pt idx="43">
                  <c:v>23.531639782860321</c:v>
                </c:pt>
                <c:pt idx="44">
                  <c:v>23.869653347759343</c:v>
                </c:pt>
                <c:pt idx="45">
                  <c:v>24.204691816597197</c:v>
                </c:pt>
                <c:pt idx="46">
                  <c:v>24.53679429615249</c:v>
                </c:pt>
                <c:pt idx="47">
                  <c:v>24.865999210797415</c:v>
                </c:pt>
                <c:pt idx="48">
                  <c:v>25.192344317317971</c:v>
                </c:pt>
                <c:pt idx="49">
                  <c:v>25.515866719349546</c:v>
                </c:pt>
                <c:pt idx="50">
                  <c:v>25.836602881439614</c:v>
                </c:pt>
                <c:pt idx="51">
                  <c:v>26.154588642748582</c:v>
                </c:pt>
                <c:pt idx="52">
                  <c:v>26.469859230399784</c:v>
                </c:pt>
                <c:pt idx="53">
                  <c:v>26.78244927248879</c:v>
                </c:pt>
                <c:pt idx="54">
                  <c:v>27.09239281076249</c:v>
                </c:pt>
                <c:pt idx="55">
                  <c:v>27.399723312977326</c:v>
                </c:pt>
                <c:pt idx="56">
                  <c:v>27.704473684946322</c:v>
                </c:pt>
                <c:pt idx="57">
                  <c:v>28.006676282284094</c:v>
                </c:pt>
                <c:pt idx="58">
                  <c:v>28.306362921858288</c:v>
                </c:pt>
                <c:pt idx="59">
                  <c:v>28.603564892956364</c:v>
                </c:pt>
                <c:pt idx="60">
                  <c:v>28.898312968175699</c:v>
                </c:pt>
                <c:pt idx="61">
                  <c:v>29.190637414045124</c:v>
                </c:pt>
                <c:pt idx="62">
                  <c:v>29.480568001385393</c:v>
                </c:pt>
                <c:pt idx="63">
                  <c:v>29.768134015416326</c:v>
                </c:pt>
                <c:pt idx="64">
                  <c:v>30.053364265617503</c:v>
                </c:pt>
                <c:pt idx="65">
                  <c:v>30.336287095349796</c:v>
                </c:pt>
                <c:pt idx="66">
                  <c:v>30.616930391244175</c:v>
                </c:pt>
                <c:pt idx="67">
                  <c:v>30.895321592364677</c:v>
                </c:pt>
                <c:pt idx="68">
                  <c:v>31.17148769915153</c:v>
                </c:pt>
                <c:pt idx="69">
                  <c:v>31.445455282150675</c:v>
                </c:pt>
                <c:pt idx="70">
                  <c:v>31.717250490535765</c:v>
                </c:pt>
                <c:pt idx="71">
                  <c:v>31.986899060428076</c:v>
                </c:pt>
                <c:pt idx="72">
                  <c:v>32.254426323020219</c:v>
                </c:pt>
                <c:pt idx="73">
                  <c:v>32.519857212508754</c:v>
                </c:pt>
                <c:pt idx="74">
                  <c:v>32.783216273841134</c:v>
                </c:pt>
                <c:pt idx="75">
                  <c:v>33.044527670281887</c:v>
                </c:pt>
                <c:pt idx="76">
                  <c:v>33.303815190803036</c:v>
                </c:pt>
                <c:pt idx="77">
                  <c:v>33.561102257303432</c:v>
                </c:pt>
                <c:pt idx="78">
                  <c:v>33.816411931661676</c:v>
                </c:pt>
                <c:pt idx="79">
                  <c:v>34.069766922627004</c:v>
                </c:pt>
                <c:pt idx="80">
                  <c:v>34.321189592552528</c:v>
                </c:pt>
                <c:pt idx="81">
                  <c:v>34.570701963974976</c:v>
                </c:pt>
                <c:pt idx="82">
                  <c:v>34.818325726045067</c:v>
                </c:pt>
                <c:pt idx="83">
                  <c:v>35.064082240812347</c:v>
                </c:pt>
                <c:pt idx="84">
                  <c:v>35.307992549368514</c:v>
                </c:pt>
                <c:pt idx="85">
                  <c:v>35.550077377852574</c:v>
                </c:pt>
                <c:pt idx="86">
                  <c:v>35.790357143321955</c:v>
                </c:pt>
                <c:pt idx="87">
                  <c:v>36.028851959492592</c:v>
                </c:pt>
                <c:pt idx="88">
                  <c:v>36.265581642351563</c:v>
                </c:pt>
                <c:pt idx="89">
                  <c:v>36.500565715645692</c:v>
                </c:pt>
                <c:pt idx="90">
                  <c:v>36.733823416249002</c:v>
                </c:pt>
                <c:pt idx="91">
                  <c:v>38.975487097280123</c:v>
                </c:pt>
                <c:pt idx="92">
                  <c:v>41.063732316077029</c:v>
                </c:pt>
                <c:pt idx="93">
                  <c:v>43.013787786125128</c:v>
                </c:pt>
                <c:pt idx="94">
                  <c:v>44.838931251661201</c:v>
                </c:pt>
                <c:pt idx="95">
                  <c:v>46.550792218220465</c:v>
                </c:pt>
                <c:pt idx="96">
                  <c:v>48.159600010500874</c:v>
                </c:pt>
                <c:pt idx="97">
                  <c:v>49.674388340382727</c:v>
                </c:pt>
                <c:pt idx="98">
                  <c:v>51.103165028037353</c:v>
                </c:pt>
                <c:pt idx="99">
                  <c:v>52.453053610224011</c:v>
                </c:pt>
                <c:pt idx="100">
                  <c:v>53.730412122570215</c:v>
                </c:pt>
                <c:pt idx="101">
                  <c:v>54.940933236111299</c:v>
                </c:pt>
                <c:pt idx="102">
                  <c:v>56.089729075744202</c:v>
                </c:pt>
                <c:pt idx="103">
                  <c:v>57.181403386407801</c:v>
                </c:pt>
                <c:pt idx="104">
                  <c:v>58.220113195455269</c:v>
                </c:pt>
                <c:pt idx="105">
                  <c:v>59.209621712612403</c:v>
                </c:pt>
                <c:pt idx="106">
                  <c:v>60.153343886607026</c:v>
                </c:pt>
                <c:pt idx="107">
                  <c:v>61.054385780837947</c:v>
                </c:pt>
                <c:pt idx="108">
                  <c:v>61.915578724828421</c:v>
                </c:pt>
                <c:pt idx="109">
                  <c:v>62.739509032620042</c:v>
                </c:pt>
                <c:pt idx="110">
                  <c:v>63.528543945234127</c:v>
                </c:pt>
                <c:pt idx="111">
                  <c:v>64.284854345312212</c:v>
                </c:pt>
                <c:pt idx="112">
                  <c:v>65.010434702965654</c:v>
                </c:pt>
                <c:pt idx="113">
                  <c:v>65.707120638744271</c:v>
                </c:pt>
                <c:pt idx="114">
                  <c:v>66.376604429363667</c:v>
                </c:pt>
                <c:pt idx="115">
                  <c:v>67.020448731945308</c:v>
                </c:pt>
                <c:pt idx="116">
                  <c:v>67.64009876107508</c:v>
                </c:pt>
                <c:pt idx="117">
                  <c:v>68.236893118416432</c:v>
                </c:pt>
                <c:pt idx="118">
                  <c:v>68.812073445679189</c:v>
                </c:pt>
                <c:pt idx="119">
                  <c:v>69.366793047441334</c:v>
                </c:pt>
                <c:pt idx="120">
                  <c:v>69.902124609840541</c:v>
                </c:pt>
                <c:pt idx="121">
                  <c:v>70.419067123836768</c:v>
                </c:pt>
                <c:pt idx="122">
                  <c:v>70.918552107063832</c:v>
                </c:pt>
                <c:pt idx="123">
                  <c:v>71.401449205798386</c:v>
                </c:pt>
                <c:pt idx="124">
                  <c:v>71.868571247921196</c:v>
                </c:pt>
                <c:pt idx="125">
                  <c:v>72.320678808633872</c:v>
                </c:pt>
                <c:pt idx="126">
                  <c:v>72.75848434287812</c:v>
                </c:pt>
                <c:pt idx="127">
                  <c:v>73.18265593168509</c:v>
                </c:pt>
                <c:pt idx="128">
                  <c:v>73.593820683889632</c:v>
                </c:pt>
                <c:pt idx="129">
                  <c:v>73.992567829638375</c:v>
                </c:pt>
                <c:pt idx="130">
                  <c:v>74.379451537785897</c:v>
                </c:pt>
                <c:pt idx="131">
                  <c:v>74.754993485509047</c:v>
                </c:pt>
                <c:pt idx="132">
                  <c:v>75.119685205195893</c:v>
                </c:pt>
                <c:pt idx="133">
                  <c:v>75.473990230811481</c:v>
                </c:pt>
                <c:pt idx="134">
                  <c:v>75.818346063447734</c:v>
                </c:pt>
                <c:pt idx="135">
                  <c:v>76.153165973583398</c:v>
                </c:pt>
                <c:pt idx="136">
                  <c:v>76.478840655663447</c:v>
                </c:pt>
                <c:pt idx="137">
                  <c:v>76.795739748926735</c:v>
                </c:pt>
                <c:pt idx="138">
                  <c:v>77.104213236927393</c:v>
                </c:pt>
                <c:pt idx="139">
                  <c:v>77.404592736891203</c:v>
                </c:pt>
                <c:pt idx="140">
                  <c:v>77.697192688892144</c:v>
                </c:pt>
                <c:pt idx="141">
                  <c:v>77.982311453814972</c:v>
                </c:pt>
                <c:pt idx="142">
                  <c:v>78.260232328162331</c:v>
                </c:pt>
                <c:pt idx="143">
                  <c:v>78.53122448296304</c:v>
                </c:pt>
                <c:pt idx="144">
                  <c:v>78.795543833322498</c:v>
                </c:pt>
                <c:pt idx="145">
                  <c:v>79.053433844519645</c:v>
                </c:pt>
                <c:pt idx="146">
                  <c:v>79.305126279988201</c:v>
                </c:pt>
                <c:pt idx="147">
                  <c:v>79.550841896011875</c:v>
                </c:pt>
                <c:pt idx="148">
                  <c:v>79.790791087510513</c:v>
                </c:pt>
                <c:pt idx="149">
                  <c:v>80.025174488887956</c:v>
                </c:pt>
                <c:pt idx="150">
                  <c:v>80.254183533547859</c:v>
                </c:pt>
                <c:pt idx="151">
                  <c:v>80.478000975357205</c:v>
                </c:pt>
                <c:pt idx="152">
                  <c:v>80.696801375042682</c:v>
                </c:pt>
                <c:pt idx="153">
                  <c:v>80.91075155424079</c:v>
                </c:pt>
                <c:pt idx="154">
                  <c:v>81.120011019683673</c:v>
                </c:pt>
                <c:pt idx="155">
                  <c:v>81.32473235978766</c:v>
                </c:pt>
                <c:pt idx="156">
                  <c:v>81.525061615716396</c:v>
                </c:pt>
                <c:pt idx="157">
                  <c:v>81.721138628815211</c:v>
                </c:pt>
                <c:pt idx="158">
                  <c:v>81.913097366153721</c:v>
                </c:pt>
                <c:pt idx="159">
                  <c:v>82.101066225768975</c:v>
                </c:pt>
                <c:pt idx="160">
                  <c:v>82.285168323070963</c:v>
                </c:pt>
                <c:pt idx="161">
                  <c:v>82.465521759752974</c:v>
                </c:pt>
                <c:pt idx="162">
                  <c:v>82.642239876440613</c:v>
                </c:pt>
                <c:pt idx="163">
                  <c:v>82.815431490216056</c:v>
                </c:pt>
                <c:pt idx="164">
                  <c:v>82.985201118062662</c:v>
                </c:pt>
                <c:pt idx="165">
                  <c:v>83.151649187194622</c:v>
                </c:pt>
                <c:pt idx="166">
                  <c:v>83.314872233160713</c:v>
                </c:pt>
                <c:pt idx="167">
                  <c:v>83.474963086543596</c:v>
                </c:pt>
                <c:pt idx="168">
                  <c:v>83.632011049013101</c:v>
                </c:pt>
                <c:pt idx="169">
                  <c:v>83.786102059435024</c:v>
                </c:pt>
                <c:pt idx="170">
                  <c:v>83.937318850684974</c:v>
                </c:pt>
                <c:pt idx="171">
                  <c:v>84.085741097768192</c:v>
                </c:pt>
                <c:pt idx="172">
                  <c:v>84.231445557802559</c:v>
                </c:pt>
                <c:pt idx="173">
                  <c:v>84.374506202381667</c:v>
                </c:pt>
                <c:pt idx="174">
                  <c:v>84.514994342797536</c:v>
                </c:pt>
                <c:pt idx="175">
                  <c:v>84.652978748568131</c:v>
                </c:pt>
                <c:pt idx="176">
                  <c:v>84.788525759683907</c:v>
                </c:pt>
                <c:pt idx="177">
                  <c:v>84.921699392958118</c:v>
                </c:pt>
                <c:pt idx="178">
                  <c:v>85.052561442839149</c:v>
                </c:pt>
                <c:pt idx="179">
                  <c:v>85.181171577018375</c:v>
                </c:pt>
                <c:pt idx="180">
                  <c:v>85.307587427144512</c:v>
                </c:pt>
                <c:pt idx="181">
                  <c:v>86.462443695168801</c:v>
                </c:pt>
                <c:pt idx="182">
                  <c:v>87.448981622261726</c:v>
                </c:pt>
                <c:pt idx="183">
                  <c:v>88.301499889876879</c:v>
                </c:pt>
                <c:pt idx="184">
                  <c:v>89.04557104896422</c:v>
                </c:pt>
                <c:pt idx="185">
                  <c:v>89.700650651916291</c:v>
                </c:pt>
                <c:pt idx="186">
                  <c:v>90.281803045252502</c:v>
                </c:pt>
                <c:pt idx="187">
                  <c:v>90.80087409118272</c:v>
                </c:pt>
                <c:pt idx="188">
                  <c:v>91.267307118706967</c:v>
                </c:pt>
                <c:pt idx="189">
                  <c:v>91.688722621513151</c:v>
                </c:pt>
                <c:pt idx="190">
                  <c:v>92.071337835191486</c:v>
                </c:pt>
                <c:pt idx="191">
                  <c:v>92.420275521758398</c:v>
                </c:pt>
                <c:pt idx="192">
                  <c:v>92.739794654325905</c:v>
                </c:pt>
                <c:pt idx="193">
                  <c:v>93.033465115525161</c:v>
                </c:pt>
                <c:pt idx="194">
                  <c:v>93.304301645644301</c:v>
                </c:pt>
                <c:pt idx="195">
                  <c:v>93.554867715165273</c:v>
                </c:pt>
                <c:pt idx="196">
                  <c:v>93.787356915922246</c:v>
                </c:pt>
                <c:pt idx="197">
                  <c:v>94.003657349889963</c:v>
                </c:pt>
                <c:pt idx="198">
                  <c:v>94.205403019889573</c:v>
                </c:pt>
                <c:pt idx="199">
                  <c:v>94.394015183794593</c:v>
                </c:pt>
                <c:pt idx="200">
                  <c:v>94.570735886941122</c:v>
                </c:pt>
                <c:pt idx="201">
                  <c:v>94.736655345993128</c:v>
                </c:pt>
                <c:pt idx="202">
                  <c:v>94.892734460564085</c:v>
                </c:pt>
                <c:pt idx="203">
                  <c:v>95.039823434837672</c:v>
                </c:pt>
                <c:pt idx="204">
                  <c:v>95.178677271456792</c:v>
                </c:pt>
                <c:pt idx="205">
                  <c:v>95.309968733889207</c:v>
                </c:pt>
                <c:pt idx="206">
                  <c:v>95.434299247035852</c:v>
                </c:pt>
                <c:pt idx="207">
                  <c:v>95.552208108795242</c:v>
                </c:pt>
                <c:pt idx="208">
                  <c:v>95.664180310232766</c:v>
                </c:pt>
                <c:pt idx="209">
                  <c:v>95.770653203530657</c:v>
                </c:pt>
                <c:pt idx="210">
                  <c:v>95.87202221103297</c:v>
                </c:pt>
                <c:pt idx="211">
                  <c:v>95.968645732501514</c:v>
                </c:pt>
                <c:pt idx="212">
                  <c:v>96.060849378949939</c:v>
                </c:pt>
                <c:pt idx="213">
                  <c:v>96.14892963846124</c:v>
                </c:pt>
                <c:pt idx="214">
                  <c:v>96.233157060950958</c:v>
                </c:pt>
                <c:pt idx="215">
                  <c:v>96.313779033948109</c:v>
                </c:pt>
                <c:pt idx="216">
                  <c:v>96.391022209384488</c:v>
                </c:pt>
                <c:pt idx="217">
                  <c:v>96.465094631532338</c:v>
                </c:pt>
                <c:pt idx="218">
                  <c:v>96.536187608163061</c:v>
                </c:pt>
                <c:pt idx="219">
                  <c:v>96.604477360364641</c:v>
                </c:pt>
                <c:pt idx="220">
                  <c:v>96.670126480973167</c:v>
                </c:pt>
                <c:pt idx="221">
                  <c:v>96.733285227029228</c:v>
                </c:pt>
                <c:pt idx="222">
                  <c:v>96.794092667885863</c:v>
                </c:pt>
                <c:pt idx="223">
                  <c:v>96.852677707432477</c:v>
                </c:pt>
                <c:pt idx="224">
                  <c:v>96.909159996249187</c:v>
                </c:pt>
                <c:pt idx="225">
                  <c:v>96.963650747274528</c:v>
                </c:pt>
                <c:pt idx="226">
                  <c:v>97.016253466688056</c:v>
                </c:pt>
                <c:pt idx="227">
                  <c:v>97.067064610114244</c:v>
                </c:pt>
                <c:pt idx="228">
                  <c:v>97.116174172900799</c:v>
                </c:pt>
                <c:pt idx="229">
                  <c:v>97.163666222071456</c:v>
                </c:pt>
                <c:pt idx="230">
                  <c:v>97.209619376567673</c:v>
                </c:pt>
                <c:pt idx="231">
                  <c:v>97.254107241550628</c:v>
                </c:pt>
                <c:pt idx="232">
                  <c:v>97.29719880180987</c:v>
                </c:pt>
                <c:pt idx="233">
                  <c:v>97.338958778701567</c:v>
                </c:pt>
                <c:pt idx="234">
                  <c:v>97.379447954500662</c:v>
                </c:pt>
                <c:pt idx="235">
                  <c:v>97.418723467585721</c:v>
                </c:pt>
                <c:pt idx="236">
                  <c:v>97.456839081471216</c:v>
                </c:pt>
                <c:pt idx="237">
                  <c:v>97.493845430351158</c:v>
                </c:pt>
                <c:pt idx="238">
                  <c:v>97.529790243512281</c:v>
                </c:pt>
                <c:pt idx="239">
                  <c:v>97.564718550708363</c:v>
                </c:pt>
                <c:pt idx="240">
                  <c:v>97.598672870353596</c:v>
                </c:pt>
                <c:pt idx="241">
                  <c:v>97.631693382189084</c:v>
                </c:pt>
                <c:pt idx="242">
                  <c:v>97.663818085896509</c:v>
                </c:pt>
                <c:pt idx="243">
                  <c:v>97.695082946975631</c:v>
                </c:pt>
                <c:pt idx="244">
                  <c:v>97.725522031062809</c:v>
                </c:pt>
                <c:pt idx="245">
                  <c:v>97.755167627745337</c:v>
                </c:pt>
                <c:pt idx="246">
                  <c:v>97.784050364817602</c:v>
                </c:pt>
                <c:pt idx="247">
                  <c:v>97.812199313828756</c:v>
                </c:pt>
                <c:pt idx="248">
                  <c:v>97.839642087686997</c:v>
                </c:pt>
                <c:pt idx="249">
                  <c:v>97.866404931008816</c:v>
                </c:pt>
                <c:pt idx="250">
                  <c:v>97.89251280383499</c:v>
                </c:pt>
                <c:pt idx="251">
                  <c:v>97.917989459274438</c:v>
                </c:pt>
                <c:pt idx="252">
                  <c:v>97.942857515583739</c:v>
                </c:pt>
                <c:pt idx="253">
                  <c:v>97.967138523141884</c:v>
                </c:pt>
                <c:pt idx="254">
                  <c:v>97.990853026737412</c:v>
                </c:pt>
                <c:pt idx="255">
                  <c:v>98.014020623546031</c:v>
                </c:pt>
                <c:pt idx="256">
                  <c:v>98.03666001714258</c:v>
                </c:pt>
                <c:pt idx="257">
                  <c:v>98.058789067860701</c:v>
                </c:pt>
                <c:pt idx="258">
                  <c:v>98.080424839784314</c:v>
                </c:pt>
                <c:pt idx="259">
                  <c:v>98.101583644631745</c:v>
                </c:pt>
                <c:pt idx="260">
                  <c:v>98.122281082768808</c:v>
                </c:pt>
                <c:pt idx="261">
                  <c:v>98.142532081568206</c:v>
                </c:pt>
                <c:pt idx="262">
                  <c:v>98.162350931313071</c:v>
                </c:pt>
                <c:pt idx="263">
                  <c:v>98.181751318826301</c:v>
                </c:pt>
                <c:pt idx="264">
                  <c:v>98.200746358991992</c:v>
                </c:pt>
                <c:pt idx="265">
                  <c:v>98.219348624321441</c:v>
                </c:pt>
                <c:pt idx="266">
                  <c:v>98.237570172703883</c:v>
                </c:pt>
                <c:pt idx="267">
                  <c:v>98.255422573470582</c:v>
                </c:pt>
                <c:pt idx="268">
                  <c:v>98.272916931890848</c:v>
                </c:pt>
                <c:pt idx="269">
                  <c:v>98.290063912208637</c:v>
                </c:pt>
                <c:pt idx="270">
                  <c:v>98.306873759320538</c:v>
                </c:pt>
              </c:numCache>
            </c:numRef>
          </c:xVal>
          <c:yVal>
            <c:numRef>
              <c:f>'Residence T - C to A'!$B$116:$B$386</c:f>
              <c:numCache>
                <c:formatCode>General</c:formatCode>
                <c:ptCount val="27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  <c:pt idx="61">
                  <c:v>71</c:v>
                </c:pt>
                <c:pt idx="62">
                  <c:v>72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76</c:v>
                </c:pt>
                <c:pt idx="67">
                  <c:v>77</c:v>
                </c:pt>
                <c:pt idx="68">
                  <c:v>78</c:v>
                </c:pt>
                <c:pt idx="69">
                  <c:v>79</c:v>
                </c:pt>
                <c:pt idx="70">
                  <c:v>80</c:v>
                </c:pt>
                <c:pt idx="71">
                  <c:v>81</c:v>
                </c:pt>
                <c:pt idx="72">
                  <c:v>82</c:v>
                </c:pt>
                <c:pt idx="73">
                  <c:v>83</c:v>
                </c:pt>
                <c:pt idx="74">
                  <c:v>84</c:v>
                </c:pt>
                <c:pt idx="75">
                  <c:v>85</c:v>
                </c:pt>
                <c:pt idx="76">
                  <c:v>86</c:v>
                </c:pt>
                <c:pt idx="77">
                  <c:v>87</c:v>
                </c:pt>
                <c:pt idx="78">
                  <c:v>88</c:v>
                </c:pt>
                <c:pt idx="79">
                  <c:v>89</c:v>
                </c:pt>
                <c:pt idx="80">
                  <c:v>90</c:v>
                </c:pt>
                <c:pt idx="81">
                  <c:v>91</c:v>
                </c:pt>
                <c:pt idx="82">
                  <c:v>92</c:v>
                </c:pt>
                <c:pt idx="83">
                  <c:v>93</c:v>
                </c:pt>
                <c:pt idx="84">
                  <c:v>94</c:v>
                </c:pt>
                <c:pt idx="85">
                  <c:v>95</c:v>
                </c:pt>
                <c:pt idx="86">
                  <c:v>96</c:v>
                </c:pt>
                <c:pt idx="87">
                  <c:v>97</c:v>
                </c:pt>
                <c:pt idx="88">
                  <c:v>98</c:v>
                </c:pt>
                <c:pt idx="89">
                  <c:v>99</c:v>
                </c:pt>
                <c:pt idx="90">
                  <c:v>100</c:v>
                </c:pt>
                <c:pt idx="91">
                  <c:v>110</c:v>
                </c:pt>
                <c:pt idx="92">
                  <c:v>120</c:v>
                </c:pt>
                <c:pt idx="93">
                  <c:v>130</c:v>
                </c:pt>
                <c:pt idx="94">
                  <c:v>140</c:v>
                </c:pt>
                <c:pt idx="95">
                  <c:v>150</c:v>
                </c:pt>
                <c:pt idx="96">
                  <c:v>160</c:v>
                </c:pt>
                <c:pt idx="97">
                  <c:v>170</c:v>
                </c:pt>
                <c:pt idx="98">
                  <c:v>180</c:v>
                </c:pt>
                <c:pt idx="99">
                  <c:v>190</c:v>
                </c:pt>
                <c:pt idx="100">
                  <c:v>200</c:v>
                </c:pt>
                <c:pt idx="101">
                  <c:v>210</c:v>
                </c:pt>
                <c:pt idx="102">
                  <c:v>220</c:v>
                </c:pt>
                <c:pt idx="103">
                  <c:v>230</c:v>
                </c:pt>
                <c:pt idx="104">
                  <c:v>240</c:v>
                </c:pt>
                <c:pt idx="105">
                  <c:v>250</c:v>
                </c:pt>
                <c:pt idx="106">
                  <c:v>260</c:v>
                </c:pt>
                <c:pt idx="107">
                  <c:v>270</c:v>
                </c:pt>
                <c:pt idx="108">
                  <c:v>280</c:v>
                </c:pt>
                <c:pt idx="109">
                  <c:v>290</c:v>
                </c:pt>
                <c:pt idx="110">
                  <c:v>300</c:v>
                </c:pt>
                <c:pt idx="111">
                  <c:v>310</c:v>
                </c:pt>
                <c:pt idx="112">
                  <c:v>320</c:v>
                </c:pt>
                <c:pt idx="113">
                  <c:v>330</c:v>
                </c:pt>
                <c:pt idx="114">
                  <c:v>340</c:v>
                </c:pt>
                <c:pt idx="115">
                  <c:v>350</c:v>
                </c:pt>
                <c:pt idx="116">
                  <c:v>360</c:v>
                </c:pt>
                <c:pt idx="117">
                  <c:v>370</c:v>
                </c:pt>
                <c:pt idx="118">
                  <c:v>380</c:v>
                </c:pt>
                <c:pt idx="119">
                  <c:v>390</c:v>
                </c:pt>
                <c:pt idx="120">
                  <c:v>400</c:v>
                </c:pt>
                <c:pt idx="121">
                  <c:v>410</c:v>
                </c:pt>
                <c:pt idx="122">
                  <c:v>420</c:v>
                </c:pt>
                <c:pt idx="123">
                  <c:v>430</c:v>
                </c:pt>
                <c:pt idx="124">
                  <c:v>440</c:v>
                </c:pt>
                <c:pt idx="125">
                  <c:v>450</c:v>
                </c:pt>
                <c:pt idx="126">
                  <c:v>460</c:v>
                </c:pt>
                <c:pt idx="127">
                  <c:v>470</c:v>
                </c:pt>
                <c:pt idx="128">
                  <c:v>480</c:v>
                </c:pt>
                <c:pt idx="129">
                  <c:v>490</c:v>
                </c:pt>
                <c:pt idx="130">
                  <c:v>500</c:v>
                </c:pt>
                <c:pt idx="131">
                  <c:v>510</c:v>
                </c:pt>
                <c:pt idx="132">
                  <c:v>520</c:v>
                </c:pt>
                <c:pt idx="133">
                  <c:v>530</c:v>
                </c:pt>
                <c:pt idx="134">
                  <c:v>540</c:v>
                </c:pt>
                <c:pt idx="135">
                  <c:v>550</c:v>
                </c:pt>
                <c:pt idx="136">
                  <c:v>560</c:v>
                </c:pt>
                <c:pt idx="137">
                  <c:v>570</c:v>
                </c:pt>
                <c:pt idx="138">
                  <c:v>580</c:v>
                </c:pt>
                <c:pt idx="139">
                  <c:v>590</c:v>
                </c:pt>
                <c:pt idx="140">
                  <c:v>600</c:v>
                </c:pt>
                <c:pt idx="141">
                  <c:v>610</c:v>
                </c:pt>
                <c:pt idx="142">
                  <c:v>620</c:v>
                </c:pt>
                <c:pt idx="143">
                  <c:v>630</c:v>
                </c:pt>
                <c:pt idx="144">
                  <c:v>640</c:v>
                </c:pt>
                <c:pt idx="145">
                  <c:v>650</c:v>
                </c:pt>
                <c:pt idx="146">
                  <c:v>660</c:v>
                </c:pt>
                <c:pt idx="147">
                  <c:v>670</c:v>
                </c:pt>
                <c:pt idx="148">
                  <c:v>680</c:v>
                </c:pt>
                <c:pt idx="149">
                  <c:v>690</c:v>
                </c:pt>
                <c:pt idx="150">
                  <c:v>700</c:v>
                </c:pt>
                <c:pt idx="151">
                  <c:v>710</c:v>
                </c:pt>
                <c:pt idx="152">
                  <c:v>720</c:v>
                </c:pt>
                <c:pt idx="153">
                  <c:v>730</c:v>
                </c:pt>
                <c:pt idx="154">
                  <c:v>740</c:v>
                </c:pt>
                <c:pt idx="155">
                  <c:v>750</c:v>
                </c:pt>
                <c:pt idx="156">
                  <c:v>760</c:v>
                </c:pt>
                <c:pt idx="157">
                  <c:v>770</c:v>
                </c:pt>
                <c:pt idx="158">
                  <c:v>780</c:v>
                </c:pt>
                <c:pt idx="159">
                  <c:v>790</c:v>
                </c:pt>
                <c:pt idx="160">
                  <c:v>800</c:v>
                </c:pt>
                <c:pt idx="161">
                  <c:v>810</c:v>
                </c:pt>
                <c:pt idx="162">
                  <c:v>820</c:v>
                </c:pt>
                <c:pt idx="163">
                  <c:v>830</c:v>
                </c:pt>
                <c:pt idx="164">
                  <c:v>840</c:v>
                </c:pt>
                <c:pt idx="165">
                  <c:v>850</c:v>
                </c:pt>
                <c:pt idx="166">
                  <c:v>860</c:v>
                </c:pt>
                <c:pt idx="167">
                  <c:v>870</c:v>
                </c:pt>
                <c:pt idx="168">
                  <c:v>880</c:v>
                </c:pt>
                <c:pt idx="169">
                  <c:v>890</c:v>
                </c:pt>
                <c:pt idx="170">
                  <c:v>900</c:v>
                </c:pt>
                <c:pt idx="171">
                  <c:v>910</c:v>
                </c:pt>
                <c:pt idx="172">
                  <c:v>920</c:v>
                </c:pt>
                <c:pt idx="173">
                  <c:v>930</c:v>
                </c:pt>
                <c:pt idx="174">
                  <c:v>940</c:v>
                </c:pt>
                <c:pt idx="175">
                  <c:v>950</c:v>
                </c:pt>
                <c:pt idx="176">
                  <c:v>960</c:v>
                </c:pt>
                <c:pt idx="177">
                  <c:v>970</c:v>
                </c:pt>
                <c:pt idx="178">
                  <c:v>980</c:v>
                </c:pt>
                <c:pt idx="179">
                  <c:v>990</c:v>
                </c:pt>
                <c:pt idx="180">
                  <c:v>1000</c:v>
                </c:pt>
                <c:pt idx="181">
                  <c:v>1100</c:v>
                </c:pt>
                <c:pt idx="182">
                  <c:v>1200</c:v>
                </c:pt>
                <c:pt idx="183">
                  <c:v>1300</c:v>
                </c:pt>
                <c:pt idx="184">
                  <c:v>1400</c:v>
                </c:pt>
                <c:pt idx="185">
                  <c:v>1500</c:v>
                </c:pt>
                <c:pt idx="186">
                  <c:v>1600</c:v>
                </c:pt>
                <c:pt idx="187">
                  <c:v>1700</c:v>
                </c:pt>
                <c:pt idx="188">
                  <c:v>1800</c:v>
                </c:pt>
                <c:pt idx="189">
                  <c:v>1900</c:v>
                </c:pt>
                <c:pt idx="190">
                  <c:v>2000</c:v>
                </c:pt>
                <c:pt idx="191">
                  <c:v>2100</c:v>
                </c:pt>
                <c:pt idx="192">
                  <c:v>2200</c:v>
                </c:pt>
                <c:pt idx="193">
                  <c:v>2300</c:v>
                </c:pt>
                <c:pt idx="194">
                  <c:v>2400</c:v>
                </c:pt>
                <c:pt idx="195">
                  <c:v>2500</c:v>
                </c:pt>
                <c:pt idx="196">
                  <c:v>2600</c:v>
                </c:pt>
                <c:pt idx="197">
                  <c:v>2700</c:v>
                </c:pt>
                <c:pt idx="198">
                  <c:v>2800</c:v>
                </c:pt>
                <c:pt idx="199">
                  <c:v>2900</c:v>
                </c:pt>
                <c:pt idx="200">
                  <c:v>3000</c:v>
                </c:pt>
                <c:pt idx="201">
                  <c:v>3100</c:v>
                </c:pt>
                <c:pt idx="202">
                  <c:v>3200</c:v>
                </c:pt>
                <c:pt idx="203">
                  <c:v>3300</c:v>
                </c:pt>
                <c:pt idx="204">
                  <c:v>3400</c:v>
                </c:pt>
                <c:pt idx="205">
                  <c:v>3500</c:v>
                </c:pt>
                <c:pt idx="206">
                  <c:v>3600</c:v>
                </c:pt>
                <c:pt idx="207">
                  <c:v>3700</c:v>
                </c:pt>
                <c:pt idx="208">
                  <c:v>3800</c:v>
                </c:pt>
                <c:pt idx="209">
                  <c:v>3900</c:v>
                </c:pt>
                <c:pt idx="210">
                  <c:v>4000</c:v>
                </c:pt>
                <c:pt idx="211">
                  <c:v>4100</c:v>
                </c:pt>
                <c:pt idx="212">
                  <c:v>4200</c:v>
                </c:pt>
                <c:pt idx="213">
                  <c:v>4300</c:v>
                </c:pt>
                <c:pt idx="214">
                  <c:v>4400</c:v>
                </c:pt>
                <c:pt idx="215">
                  <c:v>4500</c:v>
                </c:pt>
                <c:pt idx="216">
                  <c:v>4600</c:v>
                </c:pt>
                <c:pt idx="217">
                  <c:v>4700</c:v>
                </c:pt>
                <c:pt idx="218">
                  <c:v>4800</c:v>
                </c:pt>
                <c:pt idx="219">
                  <c:v>4900</c:v>
                </c:pt>
                <c:pt idx="220">
                  <c:v>5000</c:v>
                </c:pt>
                <c:pt idx="221">
                  <c:v>5100</c:v>
                </c:pt>
                <c:pt idx="222">
                  <c:v>5200</c:v>
                </c:pt>
                <c:pt idx="223">
                  <c:v>5300</c:v>
                </c:pt>
                <c:pt idx="224">
                  <c:v>5400</c:v>
                </c:pt>
                <c:pt idx="225">
                  <c:v>5500</c:v>
                </c:pt>
                <c:pt idx="226">
                  <c:v>5600</c:v>
                </c:pt>
                <c:pt idx="227">
                  <c:v>5700</c:v>
                </c:pt>
                <c:pt idx="228">
                  <c:v>5800</c:v>
                </c:pt>
                <c:pt idx="229">
                  <c:v>5900</c:v>
                </c:pt>
                <c:pt idx="230">
                  <c:v>6000</c:v>
                </c:pt>
                <c:pt idx="231">
                  <c:v>6100</c:v>
                </c:pt>
                <c:pt idx="232">
                  <c:v>6200</c:v>
                </c:pt>
                <c:pt idx="233">
                  <c:v>6300</c:v>
                </c:pt>
                <c:pt idx="234">
                  <c:v>6400</c:v>
                </c:pt>
                <c:pt idx="235">
                  <c:v>6500</c:v>
                </c:pt>
                <c:pt idx="236">
                  <c:v>6600</c:v>
                </c:pt>
                <c:pt idx="237">
                  <c:v>6700</c:v>
                </c:pt>
                <c:pt idx="238">
                  <c:v>6800</c:v>
                </c:pt>
                <c:pt idx="239">
                  <c:v>6900</c:v>
                </c:pt>
                <c:pt idx="240">
                  <c:v>7000</c:v>
                </c:pt>
                <c:pt idx="241">
                  <c:v>7100</c:v>
                </c:pt>
                <c:pt idx="242">
                  <c:v>7200</c:v>
                </c:pt>
                <c:pt idx="243">
                  <c:v>7300</c:v>
                </c:pt>
                <c:pt idx="244">
                  <c:v>7400</c:v>
                </c:pt>
                <c:pt idx="245">
                  <c:v>7500</c:v>
                </c:pt>
                <c:pt idx="246">
                  <c:v>7600</c:v>
                </c:pt>
                <c:pt idx="247">
                  <c:v>7700</c:v>
                </c:pt>
                <c:pt idx="248">
                  <c:v>7800</c:v>
                </c:pt>
                <c:pt idx="249">
                  <c:v>7900</c:v>
                </c:pt>
                <c:pt idx="250">
                  <c:v>8000</c:v>
                </c:pt>
                <c:pt idx="251">
                  <c:v>8100</c:v>
                </c:pt>
                <c:pt idx="252">
                  <c:v>8200</c:v>
                </c:pt>
                <c:pt idx="253">
                  <c:v>8300</c:v>
                </c:pt>
                <c:pt idx="254">
                  <c:v>8400</c:v>
                </c:pt>
                <c:pt idx="255">
                  <c:v>8500</c:v>
                </c:pt>
                <c:pt idx="256">
                  <c:v>8600</c:v>
                </c:pt>
                <c:pt idx="257">
                  <c:v>8700</c:v>
                </c:pt>
                <c:pt idx="258">
                  <c:v>8800</c:v>
                </c:pt>
                <c:pt idx="259">
                  <c:v>8900</c:v>
                </c:pt>
                <c:pt idx="260">
                  <c:v>9000</c:v>
                </c:pt>
                <c:pt idx="261">
                  <c:v>9100</c:v>
                </c:pt>
                <c:pt idx="262">
                  <c:v>9200</c:v>
                </c:pt>
                <c:pt idx="263">
                  <c:v>9300</c:v>
                </c:pt>
                <c:pt idx="264">
                  <c:v>9400</c:v>
                </c:pt>
                <c:pt idx="265">
                  <c:v>9500</c:v>
                </c:pt>
                <c:pt idx="266">
                  <c:v>9600</c:v>
                </c:pt>
                <c:pt idx="267">
                  <c:v>9700</c:v>
                </c:pt>
                <c:pt idx="268">
                  <c:v>9800</c:v>
                </c:pt>
                <c:pt idx="269">
                  <c:v>9900</c:v>
                </c:pt>
                <c:pt idx="270">
                  <c:v>10000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192-4313-A4E6-DECE6C10ABD9}"/>
            </c:ext>
          </c:extLst>
        </c:ser>
        <c:ser>
          <c:idx val="6"/>
          <c:order val="5"/>
          <c:spPr>
            <a:ln w="15875">
              <a:solidFill>
                <a:srgbClr val="1AE6F6"/>
              </a:solidFill>
            </a:ln>
          </c:spPr>
          <c:marker>
            <c:symbol val="none"/>
          </c:marker>
          <c:xVal>
            <c:numRef>
              <c:f>'Residence T - C to A'!$H$116:$H$386</c:f>
              <c:numCache>
                <c:formatCode>General</c:formatCode>
                <c:ptCount val="271"/>
                <c:pt idx="0">
                  <c:v>9.2940043791746874</c:v>
                </c:pt>
                <c:pt idx="1">
                  <c:v>10.129263398706764</c:v>
                </c:pt>
                <c:pt idx="2">
                  <c:v>10.949279943521839</c:v>
                </c:pt>
                <c:pt idx="3">
                  <c:v>11.754467476327541</c:v>
                </c:pt>
                <c:pt idx="4">
                  <c:v>12.545224639881411</c:v>
                </c:pt>
                <c:pt idx="5">
                  <c:v>13.321935915092286</c:v>
                </c:pt>
                <c:pt idx="6">
                  <c:v>14.084972244361605</c:v>
                </c:pt>
                <c:pt idx="7">
                  <c:v>14.834691622288201</c:v>
                </c:pt>
                <c:pt idx="8">
                  <c:v>15.57143965571248</c:v>
                </c:pt>
                <c:pt idx="9">
                  <c:v>16.295550094940939</c:v>
                </c:pt>
                <c:pt idx="10">
                  <c:v>17.007345337866688</c:v>
                </c:pt>
                <c:pt idx="11">
                  <c:v>17.707136908585415</c:v>
                </c:pt>
                <c:pt idx="12">
                  <c:v>18.395225911999898</c:v>
                </c:pt>
                <c:pt idx="13">
                  <c:v>19.07190346580655</c:v>
                </c:pt>
                <c:pt idx="14">
                  <c:v>19.737451111166283</c:v>
                </c:pt>
                <c:pt idx="15">
                  <c:v>20.39214120327668</c:v>
                </c:pt>
                <c:pt idx="16">
                  <c:v>21.03623728298367</c:v>
                </c:pt>
                <c:pt idx="17">
                  <c:v>21.669994430498082</c:v>
                </c:pt>
                <c:pt idx="18">
                  <c:v>22.293659602214522</c:v>
                </c:pt>
                <c:pt idx="19">
                  <c:v>22.907471951566645</c:v>
                </c:pt>
                <c:pt idx="20">
                  <c:v>23.511663134794805</c:v>
                </c:pt>
                <c:pt idx="21">
                  <c:v>24.106457602447314</c:v>
                </c:pt>
                <c:pt idx="22">
                  <c:v>24.692072877385872</c:v>
                </c:pt>
                <c:pt idx="23">
                  <c:v>25.268719820018504</c:v>
                </c:pt>
                <c:pt idx="24">
                  <c:v>25.836602881439614</c:v>
                </c:pt>
                <c:pt idx="25">
                  <c:v>26.395920345115236</c:v>
                </c:pt>
                <c:pt idx="26">
                  <c:v>26.946864557713951</c:v>
                </c:pt>
                <c:pt idx="27">
                  <c:v>27.489622149647865</c:v>
                </c:pt>
                <c:pt idx="28">
                  <c:v>28.024374245854872</c:v>
                </c:pt>
                <c:pt idx="29">
                  <c:v>28.551296667322244</c:v>
                </c:pt>
                <c:pt idx="30">
                  <c:v>29.070560123822688</c:v>
                </c:pt>
                <c:pt idx="31">
                  <c:v>29.582330398306571</c:v>
                </c:pt>
                <c:pt idx="32">
                  <c:v>30.086768523368757</c:v>
                </c:pt>
                <c:pt idx="33">
                  <c:v>30.584030950184744</c:v>
                </c:pt>
                <c:pt idx="34">
                  <c:v>31.074269710288149</c:v>
                </c:pt>
                <c:pt idx="35">
                  <c:v>31.557632570541244</c:v>
                </c:pt>
                <c:pt idx="36">
                  <c:v>32.03426318163018</c:v>
                </c:pt>
                <c:pt idx="37">
                  <c:v>32.504301220398389</c:v>
                </c:pt>
                <c:pt idx="38">
                  <c:v>32.967882526314511</c:v>
                </c:pt>
                <c:pt idx="39">
                  <c:v>33.42513923235483</c:v>
                </c:pt>
                <c:pt idx="40">
                  <c:v>33.87619989056509</c:v>
                </c:pt>
                <c:pt idx="41">
                  <c:v>34.321189592552528</c:v>
                </c:pt>
                <c:pt idx="42">
                  <c:v>34.760230085145125</c:v>
                </c:pt>
                <c:pt idx="43">
                  <c:v>35.193439881442792</c:v>
                </c:pt>
                <c:pt idx="44">
                  <c:v>35.620934367473311</c:v>
                </c:pt>
                <c:pt idx="45">
                  <c:v>36.042825904654677</c:v>
                </c:pt>
                <c:pt idx="46">
                  <c:v>36.459223928254772</c:v>
                </c:pt>
                <c:pt idx="47">
                  <c:v>36.870235042029911</c:v>
                </c:pt>
                <c:pt idx="48">
                  <c:v>37.275963109213819</c:v>
                </c:pt>
                <c:pt idx="49">
                  <c:v>37.676509340020502</c:v>
                </c:pt>
                <c:pt idx="50">
                  <c:v>38.07197237581569</c:v>
                </c:pt>
                <c:pt idx="51">
                  <c:v>38.462448370103829</c:v>
                </c:pt>
                <c:pt idx="52">
                  <c:v>38.848031066470391</c:v>
                </c:pt>
                <c:pt idx="53">
                  <c:v>39.228811873612365</c:v>
                </c:pt>
                <c:pt idx="54">
                  <c:v>39.604879937582652</c:v>
                </c:pt>
                <c:pt idx="55">
                  <c:v>39.976322211368725</c:v>
                </c:pt>
                <c:pt idx="56">
                  <c:v>40.343223521919398</c:v>
                </c:pt>
                <c:pt idx="57">
                  <c:v>40.705666634728246</c:v>
                </c:pt>
                <c:pt idx="58">
                  <c:v>41.063732316077029</c:v>
                </c:pt>
                <c:pt idx="59">
                  <c:v>41.417499393037424</c:v>
                </c:pt>
                <c:pt idx="60">
                  <c:v>41.767044811324638</c:v>
                </c:pt>
                <c:pt idx="61">
                  <c:v>42.112443691092096</c:v>
                </c:pt>
                <c:pt idx="62">
                  <c:v>42.453769380752327</c:v>
                </c:pt>
                <c:pt idx="63">
                  <c:v>42.791093508904829</c:v>
                </c:pt>
                <c:pt idx="64">
                  <c:v>43.124486034448246</c:v>
                </c:pt>
                <c:pt idx="65">
                  <c:v>43.454015294950551</c:v>
                </c:pt>
                <c:pt idx="66">
                  <c:v>43.779748053347326</c:v>
                </c:pt>
                <c:pt idx="67">
                  <c:v>44.101749543035325</c:v>
                </c:pt>
                <c:pt idx="68">
                  <c:v>44.42008351142519</c:v>
                </c:pt>
                <c:pt idx="69">
                  <c:v>44.734812262014408</c:v>
                </c:pt>
                <c:pt idx="70">
                  <c:v>45.045996695038902</c:v>
                </c:pt>
                <c:pt idx="71">
                  <c:v>45.353696346758909</c:v>
                </c:pt>
                <c:pt idx="72">
                  <c:v>45.657969427432306</c:v>
                </c:pt>
                <c:pt idx="73">
                  <c:v>45.958872858026481</c:v>
                </c:pt>
                <c:pt idx="74">
                  <c:v>46.2564623057171</c:v>
                </c:pt>
                <c:pt idx="75">
                  <c:v>46.550792218220465</c:v>
                </c:pt>
                <c:pt idx="76">
                  <c:v>46.841915857003912</c:v>
                </c:pt>
                <c:pt idx="77">
                  <c:v>47.129885329416652</c:v>
                </c:pt>
                <c:pt idx="78">
                  <c:v>47.41475161978201</c:v>
                </c:pt>
                <c:pt idx="79">
                  <c:v>47.696564619489763</c:v>
                </c:pt>
                <c:pt idx="80">
                  <c:v>47.975373156126125</c:v>
                </c:pt>
                <c:pt idx="81">
                  <c:v>48.251225021676952</c:v>
                </c:pt>
                <c:pt idx="82">
                  <c:v>48.524166999838393</c:v>
                </c:pt>
                <c:pt idx="83">
                  <c:v>48.794244892467823</c:v>
                </c:pt>
                <c:pt idx="84">
                  <c:v>49.061503545206449</c:v>
                </c:pt>
                <c:pt idx="85">
                  <c:v>49.325986872303716</c:v>
                </c:pt>
                <c:pt idx="86">
                  <c:v>49.587737880672258</c:v>
                </c:pt>
                <c:pt idx="87">
                  <c:v>49.846798693201229</c:v>
                </c:pt>
                <c:pt idx="88">
                  <c:v>50.103210571354509</c:v>
                </c:pt>
                <c:pt idx="89">
                  <c:v>50.357013937079117</c:v>
                </c:pt>
                <c:pt idx="90">
                  <c:v>50.60824839404858</c:v>
                </c:pt>
                <c:pt idx="91">
                  <c:v>52.987470180772654</c:v>
                </c:pt>
                <c:pt idx="92">
                  <c:v>55.148009723781243</c:v>
                </c:pt>
                <c:pt idx="93">
                  <c:v>57.118692047078078</c:v>
                </c:pt>
                <c:pt idx="94">
                  <c:v>58.923489400391603</c:v>
                </c:pt>
                <c:pt idx="95">
                  <c:v>60.582501236520059</c:v>
                </c:pt>
                <c:pt idx="96">
                  <c:v>62.112705929759237</c:v>
                </c:pt>
                <c:pt idx="97">
                  <c:v>63.528543945234119</c:v>
                </c:pt>
                <c:pt idx="98">
                  <c:v>64.842374961282488</c:v>
                </c:pt>
                <c:pt idx="99">
                  <c:v>66.06483962431119</c:v>
                </c:pt>
                <c:pt idx="100">
                  <c:v>67.205148368286075</c:v>
                </c:pt>
                <c:pt idx="101">
                  <c:v>68.271313896833135</c:v>
                </c:pt>
                <c:pt idx="102">
                  <c:v>69.270339745028451</c:v>
                </c:pt>
                <c:pt idx="103">
                  <c:v>70.208374305666268</c:v>
                </c:pt>
                <c:pt idx="104">
                  <c:v>71.090837480885966</c:v>
                </c:pt>
                <c:pt idx="105">
                  <c:v>71.922525471947438</c:v>
                </c:pt>
                <c:pt idx="106">
                  <c:v>72.707697986644888</c:v>
                </c:pt>
                <c:pt idx="107">
                  <c:v>73.450151212503485</c:v>
                </c:pt>
                <c:pt idx="108">
                  <c:v>74.153279194543543</c:v>
                </c:pt>
                <c:pt idx="109">
                  <c:v>74.820125711750691</c:v>
                </c:pt>
                <c:pt idx="110">
                  <c:v>75.453428325031268</c:v>
                </c:pt>
                <c:pt idx="111">
                  <c:v>76.055655941110373</c:v>
                </c:pt>
                <c:pt idx="112">
                  <c:v>76.629040979269874</c:v>
                </c:pt>
                <c:pt idx="113">
                  <c:v>77.175607024472583</c:v>
                </c:pt>
                <c:pt idx="114">
                  <c:v>77.697192688892159</c:v>
                </c:pt>
                <c:pt idx="115">
                  <c:v>78.195472274819693</c:v>
                </c:pt>
                <c:pt idx="116">
                  <c:v>78.67197372825089</c:v>
                </c:pt>
                <c:pt idx="117">
                  <c:v>79.128094288743796</c:v>
                </c:pt>
                <c:pt idx="118">
                  <c:v>79.565114173198623</c:v>
                </c:pt>
                <c:pt idx="119">
                  <c:v>79.984208575812403</c:v>
                </c:pt>
                <c:pt idx="120">
                  <c:v>80.386458221083004</c:v>
                </c:pt>
                <c:pt idx="121">
                  <c:v>80.772858669403718</c:v>
                </c:pt>
                <c:pt idx="122">
                  <c:v>81.144328543949158</c:v>
                </c:pt>
                <c:pt idx="123">
                  <c:v>81.501716821972238</c:v>
                </c:pt>
                <c:pt idx="124">
                  <c:v>81.845809312334595</c:v>
                </c:pt>
                <c:pt idx="125">
                  <c:v>82.177334423295605</c:v>
                </c:pt>
                <c:pt idx="126">
                  <c:v>82.496968309659749</c:v>
                </c:pt>
                <c:pt idx="127">
                  <c:v>82.805339475824596</c:v>
                </c:pt>
                <c:pt idx="128">
                  <c:v>83.10303290066966</c:v>
                </c:pt>
                <c:pt idx="129">
                  <c:v>83.390593741249162</c:v>
                </c:pt>
                <c:pt idx="130">
                  <c:v>83.668530664625465</c:v>
                </c:pt>
                <c:pt idx="131">
                  <c:v>83.937318850684974</c:v>
                </c:pt>
                <c:pt idx="132">
                  <c:v>84.197402703227752</c:v>
                </c:pt>
                <c:pt idx="133">
                  <c:v>84.449198301869217</c:v>
                </c:pt>
                <c:pt idx="134">
                  <c:v>84.693095623209459</c:v>
                </c:pt>
                <c:pt idx="135">
                  <c:v>84.9294605562106</c:v>
                </c:pt>
                <c:pt idx="136">
                  <c:v>85.158636733688169</c:v>
                </c:pt>
                <c:pt idx="137">
                  <c:v>85.380947199197834</c:v>
                </c:pt>
                <c:pt idx="138">
                  <c:v>85.59669592632217</c:v>
                </c:pt>
                <c:pt idx="139">
                  <c:v>85.806169205383625</c:v>
                </c:pt>
                <c:pt idx="140">
                  <c:v>86.009636910886883</c:v>
                </c:pt>
                <c:pt idx="141">
                  <c:v>86.207353661489464</c:v>
                </c:pt>
                <c:pt idx="142">
                  <c:v>86.399559882984462</c:v>
                </c:pt>
                <c:pt idx="143">
                  <c:v>86.58648278362601</c:v>
                </c:pt>
                <c:pt idx="144">
                  <c:v>86.76833725011673</c:v>
                </c:pt>
                <c:pt idx="145">
                  <c:v>86.945326671685663</c:v>
                </c:pt>
                <c:pt idx="146">
                  <c:v>87.117643698901063</c:v>
                </c:pt>
                <c:pt idx="147">
                  <c:v>87.285470943169614</c:v>
                </c:pt>
                <c:pt idx="148">
                  <c:v>87.448981622261741</c:v>
                </c:pt>
                <c:pt idx="149">
                  <c:v>87.608340156660191</c:v>
                </c:pt>
                <c:pt idx="150">
                  <c:v>87.763702721047494</c:v>
                </c:pt>
                <c:pt idx="151">
                  <c:v>87.915217754821001</c:v>
                </c:pt>
                <c:pt idx="152">
                  <c:v>88.063026435143257</c:v>
                </c:pt>
                <c:pt idx="153">
                  <c:v>88.207263115696733</c:v>
                </c:pt>
                <c:pt idx="154">
                  <c:v>88.348055734009009</c:v>
                </c:pt>
                <c:pt idx="155">
                  <c:v>88.485526189943968</c:v>
                </c:pt>
                <c:pt idx="156">
                  <c:v>88.619790697712574</c:v>
                </c:pt>
                <c:pt idx="157">
                  <c:v>88.750960113539989</c:v>
                </c:pt>
                <c:pt idx="158">
                  <c:v>88.879140240930312</c:v>
                </c:pt>
                <c:pt idx="159">
                  <c:v>89.004432115296112</c:v>
                </c:pt>
                <c:pt idx="160">
                  <c:v>89.126932269561777</c:v>
                </c:pt>
                <c:pt idx="161">
                  <c:v>89.246732982208187</c:v>
                </c:pt>
                <c:pt idx="162">
                  <c:v>89.363922509098131</c:v>
                </c:pt>
                <c:pt idx="163">
                  <c:v>89.478585300306619</c:v>
                </c:pt>
                <c:pt idx="164">
                  <c:v>89.59080220307527</c:v>
                </c:pt>
                <c:pt idx="165">
                  <c:v>89.700650651916291</c:v>
                </c:pt>
                <c:pt idx="166">
                  <c:v>89.808204846804841</c:v>
                </c:pt>
                <c:pt idx="167">
                  <c:v>89.913535920322005</c:v>
                </c:pt>
                <c:pt idx="168">
                  <c:v>90.016712094539315</c:v>
                </c:pt>
                <c:pt idx="169">
                  <c:v>90.117798828371903</c:v>
                </c:pt>
                <c:pt idx="170">
                  <c:v>90.216858956069274</c:v>
                </c:pt>
                <c:pt idx="171">
                  <c:v>90.313952817459182</c:v>
                </c:pt>
                <c:pt idx="172">
                  <c:v>90.409138380512047</c:v>
                </c:pt>
                <c:pt idx="173">
                  <c:v>90.502471356749055</c:v>
                </c:pt>
                <c:pt idx="174">
                  <c:v>90.594005309976538</c:v>
                </c:pt>
                <c:pt idx="175">
                  <c:v>90.683791758792793</c:v>
                </c:pt>
                <c:pt idx="176">
                  <c:v>90.77188027327945</c:v>
                </c:pt>
                <c:pt idx="177">
                  <c:v>90.858318566258617</c:v>
                </c:pt>
                <c:pt idx="178">
                  <c:v>90.943152579468972</c:v>
                </c:pt>
                <c:pt idx="179">
                  <c:v>91.026426564987702</c:v>
                </c:pt>
                <c:pt idx="180">
                  <c:v>91.108183162201357</c:v>
                </c:pt>
                <c:pt idx="181">
                  <c:v>91.85065516415726</c:v>
                </c:pt>
                <c:pt idx="182">
                  <c:v>92.478689103717997</c:v>
                </c:pt>
                <c:pt idx="183">
                  <c:v>93.016849599433414</c:v>
                </c:pt>
                <c:pt idx="184">
                  <c:v>93.483140190768694</c:v>
                </c:pt>
                <c:pt idx="185">
                  <c:v>93.891056760266849</c:v>
                </c:pt>
                <c:pt idx="186">
                  <c:v>94.250915192268394</c:v>
                </c:pt>
                <c:pt idx="187">
                  <c:v>94.570735886941108</c:v>
                </c:pt>
                <c:pt idx="188">
                  <c:v>94.856848600265153</c:v>
                </c:pt>
                <c:pt idx="189">
                  <c:v>95.114315613677419</c:v>
                </c:pt>
                <c:pt idx="190">
                  <c:v>95.347233859550755</c:v>
                </c:pt>
                <c:pt idx="191">
                  <c:v>95.558954558687603</c:v>
                </c:pt>
                <c:pt idx="192">
                  <c:v>95.752245501132251</c:v>
                </c:pt>
                <c:pt idx="193">
                  <c:v>95.929412716105531</c:v>
                </c:pt>
                <c:pt idx="194">
                  <c:v>96.092392913051739</c:v>
                </c:pt>
                <c:pt idx="195">
                  <c:v>96.242824570395399</c:v>
                </c:pt>
                <c:pt idx="196">
                  <c:v>96.382103212720196</c:v>
                </c:pt>
                <c:pt idx="197">
                  <c:v>96.511424832660168</c:v>
                </c:pt>
                <c:pt idx="198">
                  <c:v>96.631820321498878</c:v>
                </c:pt>
                <c:pt idx="199">
                  <c:v>96.744183008126868</c:v>
                </c:pt>
                <c:pt idx="200">
                  <c:v>96.849290863741871</c:v>
                </c:pt>
                <c:pt idx="201">
                  <c:v>96.947824540038212</c:v>
                </c:pt>
                <c:pt idx="202">
                  <c:v>97.040382125334546</c:v>
                </c:pt>
                <c:pt idx="203">
                  <c:v>97.127491294836858</c:v>
                </c:pt>
                <c:pt idx="204">
                  <c:v>97.209619376567673</c:v>
                </c:pt>
                <c:pt idx="205">
                  <c:v>97.287181738519536</c:v>
                </c:pt>
                <c:pt idx="206">
                  <c:v>97.360548814845274</c:v>
                </c:pt>
                <c:pt idx="207">
                  <c:v>97.430052021947716</c:v>
                </c:pt>
                <c:pt idx="208">
                  <c:v>97.495988763840302</c:v>
                </c:pt>
                <c:pt idx="209">
                  <c:v>97.558626686252268</c:v>
                </c:pt>
                <c:pt idx="210">
                  <c:v>97.618207307816562</c:v>
                </c:pt>
                <c:pt idx="211">
                  <c:v>97.674949132219623</c:v>
                </c:pt>
                <c:pt idx="212">
                  <c:v>97.729050325854743</c:v>
                </c:pt>
                <c:pt idx="213">
                  <c:v>97.780691030141384</c:v>
                </c:pt>
                <c:pt idx="214">
                  <c:v>97.830035365370478</c:v>
                </c:pt>
                <c:pt idx="215">
                  <c:v>97.877233173041773</c:v>
                </c:pt>
                <c:pt idx="216">
                  <c:v>97.922421535661627</c:v>
                </c:pt>
                <c:pt idx="217">
                  <c:v>97.965726106470584</c:v>
                </c:pt>
                <c:pt idx="218">
                  <c:v>98.00726227626744</c:v>
                </c:pt>
                <c:pt idx="219">
                  <c:v>98.047136200147037</c:v>
                </c:pt>
                <c:pt idx="220">
                  <c:v>98.085445703388345</c:v>
                </c:pt>
                <c:pt idx="221">
                  <c:v>98.122281082768808</c:v>
                </c:pt>
                <c:pt idx="222">
                  <c:v>98.157725817122497</c:v>
                </c:pt>
                <c:pt idx="223">
                  <c:v>98.191857198912373</c:v>
                </c:pt>
                <c:pt idx="224">
                  <c:v>98.224746896873526</c:v>
                </c:pt>
                <c:pt idx="225">
                  <c:v>98.256461458347374</c:v>
                </c:pt>
                <c:pt idx="226">
                  <c:v>98.287062758716232</c:v>
                </c:pt>
                <c:pt idx="227">
                  <c:v>98.31660840432545</c:v>
                </c:pt>
                <c:pt idx="228">
                  <c:v>98.345152094413564</c:v>
                </c:pt>
                <c:pt idx="229">
                  <c:v>98.372743946835129</c:v>
                </c:pt>
                <c:pt idx="230">
                  <c:v>98.399430791732428</c:v>
                </c:pt>
                <c:pt idx="231">
                  <c:v>98.425256436776451</c:v>
                </c:pt>
                <c:pt idx="232">
                  <c:v>98.450261907137076</c:v>
                </c:pt>
                <c:pt idx="233">
                  <c:v>98.474485662947714</c:v>
                </c:pt>
                <c:pt idx="234">
                  <c:v>98.497963796688694</c:v>
                </c:pt>
                <c:pt idx="235">
                  <c:v>98.520730212620407</c:v>
                </c:pt>
                <c:pt idx="236">
                  <c:v>98.542816790141742</c:v>
                </c:pt>
                <c:pt idx="237">
                  <c:v>98.564253532729822</c:v>
                </c:pt>
                <c:pt idx="238">
                  <c:v>98.58506870392354</c:v>
                </c:pt>
                <c:pt idx="239">
                  <c:v>98.605288951647637</c:v>
                </c:pt>
                <c:pt idx="240">
                  <c:v>98.624939422026941</c:v>
                </c:pt>
                <c:pt idx="241">
                  <c:v>98.644043863712682</c:v>
                </c:pt>
                <c:pt idx="242">
                  <c:v>98.662624723631595</c:v>
                </c:pt>
                <c:pt idx="243">
                  <c:v>98.680703234968732</c:v>
                </c:pt>
                <c:pt idx="244">
                  <c:v>98.698299498109535</c:v>
                </c:pt>
                <c:pt idx="245">
                  <c:v>98.715432555189736</c:v>
                </c:pt>
                <c:pt idx="246">
                  <c:v>98.732120458834274</c:v>
                </c:pt>
                <c:pt idx="247">
                  <c:v>98.748380335607095</c:v>
                </c:pt>
                <c:pt idx="248">
                  <c:v>98.764228444640423</c:v>
                </c:pt>
                <c:pt idx="249">
                  <c:v>98.779680231865484</c:v>
                </c:pt>
                <c:pt idx="250">
                  <c:v>98.794750380225111</c:v>
                </c:pt>
                <c:pt idx="251">
                  <c:v>98.80945285621091</c:v>
                </c:pt>
                <c:pt idx="252">
                  <c:v>98.823800953035672</c:v>
                </c:pt>
                <c:pt idx="253">
                  <c:v>98.837807330720779</c:v>
                </c:pt>
                <c:pt idx="254">
                  <c:v>98.851484053353417</c:v>
                </c:pt>
                <c:pt idx="255">
                  <c:v>98.86484262374357</c:v>
                </c:pt>
                <c:pt idx="256">
                  <c:v>98.877894015690146</c:v>
                </c:pt>
                <c:pt idx="257">
                  <c:v>98.890648704046825</c:v>
                </c:pt>
                <c:pt idx="258">
                  <c:v>98.903116692760108</c:v>
                </c:pt>
                <c:pt idx="259">
                  <c:v>98.915307541037905</c:v>
                </c:pt>
                <c:pt idx="260">
                  <c:v>98.927230387792065</c:v>
                </c:pt>
                <c:pt idx="261">
                  <c:v>98.938893974486717</c:v>
                </c:pt>
                <c:pt idx="262">
                  <c:v>98.95030666651175</c:v>
                </c:pt>
                <c:pt idx="263">
                  <c:v>98.961476473191951</c:v>
                </c:pt>
                <c:pt idx="264">
                  <c:v>98.972411066532118</c:v>
                </c:pt>
                <c:pt idx="265">
                  <c:v>98.983117798790047</c:v>
                </c:pt>
                <c:pt idx="266">
                  <c:v>98.99360371896249</c:v>
                </c:pt>
                <c:pt idx="267">
                  <c:v>99.003875588261494</c:v>
                </c:pt>
                <c:pt idx="268">
                  <c:v>99.013939894652452</c:v>
                </c:pt>
                <c:pt idx="269">
                  <c:v>99.023802866519773</c:v>
                </c:pt>
                <c:pt idx="270">
                  <c:v>99.033470485520425</c:v>
                </c:pt>
              </c:numCache>
            </c:numRef>
          </c:xVal>
          <c:yVal>
            <c:numRef>
              <c:f>'Residence T - C to A'!$B$116:$B$386</c:f>
              <c:numCache>
                <c:formatCode>General</c:formatCode>
                <c:ptCount val="27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  <c:pt idx="61">
                  <c:v>71</c:v>
                </c:pt>
                <c:pt idx="62">
                  <c:v>72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76</c:v>
                </c:pt>
                <c:pt idx="67">
                  <c:v>77</c:v>
                </c:pt>
                <c:pt idx="68">
                  <c:v>78</c:v>
                </c:pt>
                <c:pt idx="69">
                  <c:v>79</c:v>
                </c:pt>
                <c:pt idx="70">
                  <c:v>80</c:v>
                </c:pt>
                <c:pt idx="71">
                  <c:v>81</c:v>
                </c:pt>
                <c:pt idx="72">
                  <c:v>82</c:v>
                </c:pt>
                <c:pt idx="73">
                  <c:v>83</c:v>
                </c:pt>
                <c:pt idx="74">
                  <c:v>84</c:v>
                </c:pt>
                <c:pt idx="75">
                  <c:v>85</c:v>
                </c:pt>
                <c:pt idx="76">
                  <c:v>86</c:v>
                </c:pt>
                <c:pt idx="77">
                  <c:v>87</c:v>
                </c:pt>
                <c:pt idx="78">
                  <c:v>88</c:v>
                </c:pt>
                <c:pt idx="79">
                  <c:v>89</c:v>
                </c:pt>
                <c:pt idx="80">
                  <c:v>90</c:v>
                </c:pt>
                <c:pt idx="81">
                  <c:v>91</c:v>
                </c:pt>
                <c:pt idx="82">
                  <c:v>92</c:v>
                </c:pt>
                <c:pt idx="83">
                  <c:v>93</c:v>
                </c:pt>
                <c:pt idx="84">
                  <c:v>94</c:v>
                </c:pt>
                <c:pt idx="85">
                  <c:v>95</c:v>
                </c:pt>
                <c:pt idx="86">
                  <c:v>96</c:v>
                </c:pt>
                <c:pt idx="87">
                  <c:v>97</c:v>
                </c:pt>
                <c:pt idx="88">
                  <c:v>98</c:v>
                </c:pt>
                <c:pt idx="89">
                  <c:v>99</c:v>
                </c:pt>
                <c:pt idx="90">
                  <c:v>100</c:v>
                </c:pt>
                <c:pt idx="91">
                  <c:v>110</c:v>
                </c:pt>
                <c:pt idx="92">
                  <c:v>120</c:v>
                </c:pt>
                <c:pt idx="93">
                  <c:v>130</c:v>
                </c:pt>
                <c:pt idx="94">
                  <c:v>140</c:v>
                </c:pt>
                <c:pt idx="95">
                  <c:v>150</c:v>
                </c:pt>
                <c:pt idx="96">
                  <c:v>160</c:v>
                </c:pt>
                <c:pt idx="97">
                  <c:v>170</c:v>
                </c:pt>
                <c:pt idx="98">
                  <c:v>180</c:v>
                </c:pt>
                <c:pt idx="99">
                  <c:v>190</c:v>
                </c:pt>
                <c:pt idx="100">
                  <c:v>200</c:v>
                </c:pt>
                <c:pt idx="101">
                  <c:v>210</c:v>
                </c:pt>
                <c:pt idx="102">
                  <c:v>220</c:v>
                </c:pt>
                <c:pt idx="103">
                  <c:v>230</c:v>
                </c:pt>
                <c:pt idx="104">
                  <c:v>240</c:v>
                </c:pt>
                <c:pt idx="105">
                  <c:v>250</c:v>
                </c:pt>
                <c:pt idx="106">
                  <c:v>260</c:v>
                </c:pt>
                <c:pt idx="107">
                  <c:v>270</c:v>
                </c:pt>
                <c:pt idx="108">
                  <c:v>280</c:v>
                </c:pt>
                <c:pt idx="109">
                  <c:v>290</c:v>
                </c:pt>
                <c:pt idx="110">
                  <c:v>300</c:v>
                </c:pt>
                <c:pt idx="111">
                  <c:v>310</c:v>
                </c:pt>
                <c:pt idx="112">
                  <c:v>320</c:v>
                </c:pt>
                <c:pt idx="113">
                  <c:v>330</c:v>
                </c:pt>
                <c:pt idx="114">
                  <c:v>340</c:v>
                </c:pt>
                <c:pt idx="115">
                  <c:v>350</c:v>
                </c:pt>
                <c:pt idx="116">
                  <c:v>360</c:v>
                </c:pt>
                <c:pt idx="117">
                  <c:v>370</c:v>
                </c:pt>
                <c:pt idx="118">
                  <c:v>380</c:v>
                </c:pt>
                <c:pt idx="119">
                  <c:v>390</c:v>
                </c:pt>
                <c:pt idx="120">
                  <c:v>400</c:v>
                </c:pt>
                <c:pt idx="121">
                  <c:v>410</c:v>
                </c:pt>
                <c:pt idx="122">
                  <c:v>420</c:v>
                </c:pt>
                <c:pt idx="123">
                  <c:v>430</c:v>
                </c:pt>
                <c:pt idx="124">
                  <c:v>440</c:v>
                </c:pt>
                <c:pt idx="125">
                  <c:v>450</c:v>
                </c:pt>
                <c:pt idx="126">
                  <c:v>460</c:v>
                </c:pt>
                <c:pt idx="127">
                  <c:v>470</c:v>
                </c:pt>
                <c:pt idx="128">
                  <c:v>480</c:v>
                </c:pt>
                <c:pt idx="129">
                  <c:v>490</c:v>
                </c:pt>
                <c:pt idx="130">
                  <c:v>500</c:v>
                </c:pt>
                <c:pt idx="131">
                  <c:v>510</c:v>
                </c:pt>
                <c:pt idx="132">
                  <c:v>520</c:v>
                </c:pt>
                <c:pt idx="133">
                  <c:v>530</c:v>
                </c:pt>
                <c:pt idx="134">
                  <c:v>540</c:v>
                </c:pt>
                <c:pt idx="135">
                  <c:v>550</c:v>
                </c:pt>
                <c:pt idx="136">
                  <c:v>560</c:v>
                </c:pt>
                <c:pt idx="137">
                  <c:v>570</c:v>
                </c:pt>
                <c:pt idx="138">
                  <c:v>580</c:v>
                </c:pt>
                <c:pt idx="139">
                  <c:v>590</c:v>
                </c:pt>
                <c:pt idx="140">
                  <c:v>600</c:v>
                </c:pt>
                <c:pt idx="141">
                  <c:v>610</c:v>
                </c:pt>
                <c:pt idx="142">
                  <c:v>620</c:v>
                </c:pt>
                <c:pt idx="143">
                  <c:v>630</c:v>
                </c:pt>
                <c:pt idx="144">
                  <c:v>640</c:v>
                </c:pt>
                <c:pt idx="145">
                  <c:v>650</c:v>
                </c:pt>
                <c:pt idx="146">
                  <c:v>660</c:v>
                </c:pt>
                <c:pt idx="147">
                  <c:v>670</c:v>
                </c:pt>
                <c:pt idx="148">
                  <c:v>680</c:v>
                </c:pt>
                <c:pt idx="149">
                  <c:v>690</c:v>
                </c:pt>
                <c:pt idx="150">
                  <c:v>700</c:v>
                </c:pt>
                <c:pt idx="151">
                  <c:v>710</c:v>
                </c:pt>
                <c:pt idx="152">
                  <c:v>720</c:v>
                </c:pt>
                <c:pt idx="153">
                  <c:v>730</c:v>
                </c:pt>
                <c:pt idx="154">
                  <c:v>740</c:v>
                </c:pt>
                <c:pt idx="155">
                  <c:v>750</c:v>
                </c:pt>
                <c:pt idx="156">
                  <c:v>760</c:v>
                </c:pt>
                <c:pt idx="157">
                  <c:v>770</c:v>
                </c:pt>
                <c:pt idx="158">
                  <c:v>780</c:v>
                </c:pt>
                <c:pt idx="159">
                  <c:v>790</c:v>
                </c:pt>
                <c:pt idx="160">
                  <c:v>800</c:v>
                </c:pt>
                <c:pt idx="161">
                  <c:v>810</c:v>
                </c:pt>
                <c:pt idx="162">
                  <c:v>820</c:v>
                </c:pt>
                <c:pt idx="163">
                  <c:v>830</c:v>
                </c:pt>
                <c:pt idx="164">
                  <c:v>840</c:v>
                </c:pt>
                <c:pt idx="165">
                  <c:v>850</c:v>
                </c:pt>
                <c:pt idx="166">
                  <c:v>860</c:v>
                </c:pt>
                <c:pt idx="167">
                  <c:v>870</c:v>
                </c:pt>
                <c:pt idx="168">
                  <c:v>880</c:v>
                </c:pt>
                <c:pt idx="169">
                  <c:v>890</c:v>
                </c:pt>
                <c:pt idx="170">
                  <c:v>900</c:v>
                </c:pt>
                <c:pt idx="171">
                  <c:v>910</c:v>
                </c:pt>
                <c:pt idx="172">
                  <c:v>920</c:v>
                </c:pt>
                <c:pt idx="173">
                  <c:v>930</c:v>
                </c:pt>
                <c:pt idx="174">
                  <c:v>940</c:v>
                </c:pt>
                <c:pt idx="175">
                  <c:v>950</c:v>
                </c:pt>
                <c:pt idx="176">
                  <c:v>960</c:v>
                </c:pt>
                <c:pt idx="177">
                  <c:v>970</c:v>
                </c:pt>
                <c:pt idx="178">
                  <c:v>980</c:v>
                </c:pt>
                <c:pt idx="179">
                  <c:v>990</c:v>
                </c:pt>
                <c:pt idx="180">
                  <c:v>1000</c:v>
                </c:pt>
                <c:pt idx="181">
                  <c:v>1100</c:v>
                </c:pt>
                <c:pt idx="182">
                  <c:v>1200</c:v>
                </c:pt>
                <c:pt idx="183">
                  <c:v>1300</c:v>
                </c:pt>
                <c:pt idx="184">
                  <c:v>1400</c:v>
                </c:pt>
                <c:pt idx="185">
                  <c:v>1500</c:v>
                </c:pt>
                <c:pt idx="186">
                  <c:v>1600</c:v>
                </c:pt>
                <c:pt idx="187">
                  <c:v>1700</c:v>
                </c:pt>
                <c:pt idx="188">
                  <c:v>1800</c:v>
                </c:pt>
                <c:pt idx="189">
                  <c:v>1900</c:v>
                </c:pt>
                <c:pt idx="190">
                  <c:v>2000</c:v>
                </c:pt>
                <c:pt idx="191">
                  <c:v>2100</c:v>
                </c:pt>
                <c:pt idx="192">
                  <c:v>2200</c:v>
                </c:pt>
                <c:pt idx="193">
                  <c:v>2300</c:v>
                </c:pt>
                <c:pt idx="194">
                  <c:v>2400</c:v>
                </c:pt>
                <c:pt idx="195">
                  <c:v>2500</c:v>
                </c:pt>
                <c:pt idx="196">
                  <c:v>2600</c:v>
                </c:pt>
                <c:pt idx="197">
                  <c:v>2700</c:v>
                </c:pt>
                <c:pt idx="198">
                  <c:v>2800</c:v>
                </c:pt>
                <c:pt idx="199">
                  <c:v>2900</c:v>
                </c:pt>
                <c:pt idx="200">
                  <c:v>3000</c:v>
                </c:pt>
                <c:pt idx="201">
                  <c:v>3100</c:v>
                </c:pt>
                <c:pt idx="202">
                  <c:v>3200</c:v>
                </c:pt>
                <c:pt idx="203">
                  <c:v>3300</c:v>
                </c:pt>
                <c:pt idx="204">
                  <c:v>3400</c:v>
                </c:pt>
                <c:pt idx="205">
                  <c:v>3500</c:v>
                </c:pt>
                <c:pt idx="206">
                  <c:v>3600</c:v>
                </c:pt>
                <c:pt idx="207">
                  <c:v>3700</c:v>
                </c:pt>
                <c:pt idx="208">
                  <c:v>3800</c:v>
                </c:pt>
                <c:pt idx="209">
                  <c:v>3900</c:v>
                </c:pt>
                <c:pt idx="210">
                  <c:v>4000</c:v>
                </c:pt>
                <c:pt idx="211">
                  <c:v>4100</c:v>
                </c:pt>
                <c:pt idx="212">
                  <c:v>4200</c:v>
                </c:pt>
                <c:pt idx="213">
                  <c:v>4300</c:v>
                </c:pt>
                <c:pt idx="214">
                  <c:v>4400</c:v>
                </c:pt>
                <c:pt idx="215">
                  <c:v>4500</c:v>
                </c:pt>
                <c:pt idx="216">
                  <c:v>4600</c:v>
                </c:pt>
                <c:pt idx="217">
                  <c:v>4700</c:v>
                </c:pt>
                <c:pt idx="218">
                  <c:v>4800</c:v>
                </c:pt>
                <c:pt idx="219">
                  <c:v>4900</c:v>
                </c:pt>
                <c:pt idx="220">
                  <c:v>5000</c:v>
                </c:pt>
                <c:pt idx="221">
                  <c:v>5100</c:v>
                </c:pt>
                <c:pt idx="222">
                  <c:v>5200</c:v>
                </c:pt>
                <c:pt idx="223">
                  <c:v>5300</c:v>
                </c:pt>
                <c:pt idx="224">
                  <c:v>5400</c:v>
                </c:pt>
                <c:pt idx="225">
                  <c:v>5500</c:v>
                </c:pt>
                <c:pt idx="226">
                  <c:v>5600</c:v>
                </c:pt>
                <c:pt idx="227">
                  <c:v>5700</c:v>
                </c:pt>
                <c:pt idx="228">
                  <c:v>5800</c:v>
                </c:pt>
                <c:pt idx="229">
                  <c:v>5900</c:v>
                </c:pt>
                <c:pt idx="230">
                  <c:v>6000</c:v>
                </c:pt>
                <c:pt idx="231">
                  <c:v>6100</c:v>
                </c:pt>
                <c:pt idx="232">
                  <c:v>6200</c:v>
                </c:pt>
                <c:pt idx="233">
                  <c:v>6300</c:v>
                </c:pt>
                <c:pt idx="234">
                  <c:v>6400</c:v>
                </c:pt>
                <c:pt idx="235">
                  <c:v>6500</c:v>
                </c:pt>
                <c:pt idx="236">
                  <c:v>6600</c:v>
                </c:pt>
                <c:pt idx="237">
                  <c:v>6700</c:v>
                </c:pt>
                <c:pt idx="238">
                  <c:v>6800</c:v>
                </c:pt>
                <c:pt idx="239">
                  <c:v>6900</c:v>
                </c:pt>
                <c:pt idx="240">
                  <c:v>7000</c:v>
                </c:pt>
                <c:pt idx="241">
                  <c:v>7100</c:v>
                </c:pt>
                <c:pt idx="242">
                  <c:v>7200</c:v>
                </c:pt>
                <c:pt idx="243">
                  <c:v>7300</c:v>
                </c:pt>
                <c:pt idx="244">
                  <c:v>7400</c:v>
                </c:pt>
                <c:pt idx="245">
                  <c:v>7500</c:v>
                </c:pt>
                <c:pt idx="246">
                  <c:v>7600</c:v>
                </c:pt>
                <c:pt idx="247">
                  <c:v>7700</c:v>
                </c:pt>
                <c:pt idx="248">
                  <c:v>7800</c:v>
                </c:pt>
                <c:pt idx="249">
                  <c:v>7900</c:v>
                </c:pt>
                <c:pt idx="250">
                  <c:v>8000</c:v>
                </c:pt>
                <c:pt idx="251">
                  <c:v>8100</c:v>
                </c:pt>
                <c:pt idx="252">
                  <c:v>8200</c:v>
                </c:pt>
                <c:pt idx="253">
                  <c:v>8300</c:v>
                </c:pt>
                <c:pt idx="254">
                  <c:v>8400</c:v>
                </c:pt>
                <c:pt idx="255">
                  <c:v>8500</c:v>
                </c:pt>
                <c:pt idx="256">
                  <c:v>8600</c:v>
                </c:pt>
                <c:pt idx="257">
                  <c:v>8700</c:v>
                </c:pt>
                <c:pt idx="258">
                  <c:v>8800</c:v>
                </c:pt>
                <c:pt idx="259">
                  <c:v>8900</c:v>
                </c:pt>
                <c:pt idx="260">
                  <c:v>9000</c:v>
                </c:pt>
                <c:pt idx="261">
                  <c:v>9100</c:v>
                </c:pt>
                <c:pt idx="262">
                  <c:v>9200</c:v>
                </c:pt>
                <c:pt idx="263">
                  <c:v>9300</c:v>
                </c:pt>
                <c:pt idx="264">
                  <c:v>9400</c:v>
                </c:pt>
                <c:pt idx="265">
                  <c:v>9500</c:v>
                </c:pt>
                <c:pt idx="266">
                  <c:v>9600</c:v>
                </c:pt>
                <c:pt idx="267">
                  <c:v>9700</c:v>
                </c:pt>
                <c:pt idx="268">
                  <c:v>9800</c:v>
                </c:pt>
                <c:pt idx="269">
                  <c:v>9900</c:v>
                </c:pt>
                <c:pt idx="270">
                  <c:v>10000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192-4313-A4E6-DECE6C10ABD9}"/>
            </c:ext>
          </c:extLst>
        </c:ser>
        <c:ser>
          <c:idx val="7"/>
          <c:order val="6"/>
          <c:spPr>
            <a:ln w="15875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'Residence T - C to A'!$I$116:$I$386</c:f>
              <c:numCache>
                <c:formatCode>General</c:formatCode>
                <c:ptCount val="271"/>
                <c:pt idx="0">
                  <c:v>10.94927994352183</c:v>
                </c:pt>
                <c:pt idx="1">
                  <c:v>11.91376083530805</c:v>
                </c:pt>
                <c:pt idx="2">
                  <c:v>12.857573587028584</c:v>
                </c:pt>
                <c:pt idx="3">
                  <c:v>13.781375511143452</c:v>
                </c:pt>
                <c:pt idx="4">
                  <c:v>14.685796339664428</c:v>
                </c:pt>
                <c:pt idx="5">
                  <c:v>15.571439655712485</c:v>
                </c:pt>
                <c:pt idx="6">
                  <c:v>16.438884236825992</c:v>
                </c:pt>
                <c:pt idx="7">
                  <c:v>17.288685316301621</c:v>
                </c:pt>
                <c:pt idx="8">
                  <c:v>18.121375768344439</c:v>
                </c:pt>
                <c:pt idx="9">
                  <c:v>18.937467222343145</c:v>
                </c:pt>
                <c:pt idx="10">
                  <c:v>19.737451111166298</c:v>
                </c:pt>
                <c:pt idx="11">
                  <c:v>20.521799657993224</c:v>
                </c:pt>
                <c:pt idx="12">
                  <c:v>21.29096680584313</c:v>
                </c:pt>
                <c:pt idx="13">
                  <c:v>22.045389093647479</c:v>
                </c:pt>
                <c:pt idx="14">
                  <c:v>22.785486482417841</c:v>
                </c:pt>
                <c:pt idx="15">
                  <c:v>23.511663134794816</c:v>
                </c:pt>
                <c:pt idx="16">
                  <c:v>24.224308151018505</c:v>
                </c:pt>
                <c:pt idx="17">
                  <c:v>24.923796264136286</c:v>
                </c:pt>
                <c:pt idx="18">
                  <c:v>25.610488497057766</c:v>
                </c:pt>
                <c:pt idx="19">
                  <c:v>26.284732783877768</c:v>
                </c:pt>
                <c:pt idx="20">
                  <c:v>26.946864557713951</c:v>
                </c:pt>
                <c:pt idx="21">
                  <c:v>27.597207307145478</c:v>
                </c:pt>
                <c:pt idx="22">
                  <c:v>28.236073103192581</c:v>
                </c:pt>
                <c:pt idx="23">
                  <c:v>28.863763098640337</c:v>
                </c:pt>
                <c:pt idx="24">
                  <c:v>29.480568001385393</c:v>
                </c:pt>
                <c:pt idx="25">
                  <c:v>30.086768523368761</c:v>
                </c:pt>
                <c:pt idx="26">
                  <c:v>30.68263580655114</c:v>
                </c:pt>
                <c:pt idx="27">
                  <c:v>31.268431827289046</c:v>
                </c:pt>
                <c:pt idx="28">
                  <c:v>31.844409780378481</c:v>
                </c:pt>
                <c:pt idx="29">
                  <c:v>32.410814443949235</c:v>
                </c:pt>
                <c:pt idx="30">
                  <c:v>32.967882526314519</c:v>
                </c:pt>
                <c:pt idx="31">
                  <c:v>33.515842995808335</c:v>
                </c:pt>
                <c:pt idx="32">
                  <c:v>34.054917394576393</c:v>
                </c:pt>
                <c:pt idx="33">
                  <c:v>34.585320137223889</c:v>
                </c:pt>
                <c:pt idx="34">
                  <c:v>35.107258795166011</c:v>
                </c:pt>
                <c:pt idx="35">
                  <c:v>35.620934367473311</c:v>
                </c:pt>
                <c:pt idx="36">
                  <c:v>36.126541538954307</c:v>
                </c:pt>
                <c:pt idx="37">
                  <c:v>36.624268926171752</c:v>
                </c:pt>
                <c:pt idx="38">
                  <c:v>37.114299312045446</c:v>
                </c:pt>
                <c:pt idx="39">
                  <c:v>37.596809869654642</c:v>
                </c:pt>
                <c:pt idx="40">
                  <c:v>38.071972375815697</c:v>
                </c:pt>
                <c:pt idx="41">
                  <c:v>38.539953414975976</c:v>
                </c:pt>
                <c:pt idx="42">
                  <c:v>39.000914573932207</c:v>
                </c:pt>
                <c:pt idx="43">
                  <c:v>39.455012627851623</c:v>
                </c:pt>
                <c:pt idx="44">
                  <c:v>39.902399718045594</c:v>
                </c:pt>
                <c:pt idx="45">
                  <c:v>40.343223521919398</c:v>
                </c:pt>
                <c:pt idx="46">
                  <c:v>40.777627415496667</c:v>
                </c:pt>
                <c:pt idx="47">
                  <c:v>41.205750628894648</c:v>
                </c:pt>
                <c:pt idx="48">
                  <c:v>41.627728395104029</c:v>
                </c:pt>
                <c:pt idx="49">
                  <c:v>42.043692092407525</c:v>
                </c:pt>
                <c:pt idx="50">
                  <c:v>42.453769380752334</c:v>
                </c:pt>
                <c:pt idx="51">
                  <c:v>42.858084332373622</c:v>
                </c:pt>
                <c:pt idx="52">
                  <c:v>43.256757556950113</c:v>
                </c:pt>
                <c:pt idx="53">
                  <c:v>43.649906321556543</c:v>
                </c:pt>
                <c:pt idx="54">
                  <c:v>44.037644665664075</c:v>
                </c:pt>
                <c:pt idx="55">
                  <c:v>44.42008351142519</c:v>
                </c:pt>
                <c:pt idx="56">
                  <c:v>44.797330769467322</c:v>
                </c:pt>
                <c:pt idx="57">
                  <c:v>45.169491440407036</c:v>
                </c:pt>
                <c:pt idx="58">
                  <c:v>45.536667712285549</c:v>
                </c:pt>
                <c:pt idx="59">
                  <c:v>45.898959054115181</c:v>
                </c:pt>
                <c:pt idx="60">
                  <c:v>46.2564623057171</c:v>
                </c:pt>
                <c:pt idx="61">
                  <c:v>46.609271764020292</c:v>
                </c:pt>
                <c:pt idx="62">
                  <c:v>46.957479265983729</c:v>
                </c:pt>
                <c:pt idx="63">
                  <c:v>47.301174268294602</c:v>
                </c:pt>
                <c:pt idx="64">
                  <c:v>47.64044392398803</c:v>
                </c:pt>
                <c:pt idx="65">
                  <c:v>47.975373156126132</c:v>
                </c:pt>
                <c:pt idx="66">
                  <c:v>48.306044728667231</c:v>
                </c:pt>
                <c:pt idx="67">
                  <c:v>48.632539314649406</c:v>
                </c:pt>
                <c:pt idx="68">
                  <c:v>48.954935561806465</c:v>
                </c:pt>
                <c:pt idx="69">
                  <c:v>49.273310155728268</c:v>
                </c:pt>
                <c:pt idx="70">
                  <c:v>49.587737880672258</c:v>
                </c:pt>
                <c:pt idx="71">
                  <c:v>49.898291678127116</c:v>
                </c:pt>
                <c:pt idx="72">
                  <c:v>50.205042703225189</c:v>
                </c:pt>
                <c:pt idx="73">
                  <c:v>50.508060379095063</c:v>
                </c:pt>
                <c:pt idx="74">
                  <c:v>50.807412449241774</c:v>
                </c:pt>
                <c:pt idx="75">
                  <c:v>51.103165028037353</c:v>
                </c:pt>
                <c:pt idx="76">
                  <c:v>51.395382649401164</c:v>
                </c:pt>
                <c:pt idx="77">
                  <c:v>51.684128313744701</c:v>
                </c:pt>
                <c:pt idx="78">
                  <c:v>51.969463533253347</c:v>
                </c:pt>
                <c:pt idx="79">
                  <c:v>52.251448375572828</c:v>
                </c:pt>
                <c:pt idx="80">
                  <c:v>52.530141505965723</c:v>
                </c:pt>
                <c:pt idx="81">
                  <c:v>52.805600228000415</c:v>
                </c:pt>
                <c:pt idx="82">
                  <c:v>53.077880522831386</c:v>
                </c:pt>
                <c:pt idx="83">
                  <c:v>53.347037087127639</c:v>
                </c:pt>
                <c:pt idx="84">
                  <c:v>53.613123369703189</c:v>
                </c:pt>
                <c:pt idx="85">
                  <c:v>53.876191606901024</c:v>
                </c:pt>
                <c:pt idx="86">
                  <c:v>54.136292856780067</c:v>
                </c:pt>
                <c:pt idx="87">
                  <c:v>54.393477032151615</c:v>
                </c:pt>
                <c:pt idx="88">
                  <c:v>54.647792932510683</c:v>
                </c:pt>
                <c:pt idx="89">
                  <c:v>54.899288274904748</c:v>
                </c:pt>
                <c:pt idx="90">
                  <c:v>55.148009723781243</c:v>
                </c:pt>
                <c:pt idx="91">
                  <c:v>57.492228708311558</c:v>
                </c:pt>
                <c:pt idx="92">
                  <c:v>59.603574640810422</c:v>
                </c:pt>
                <c:pt idx="93">
                  <c:v>61.515105699147554</c:v>
                </c:pt>
                <c:pt idx="94">
                  <c:v>63.253905607299721</c:v>
                </c:pt>
                <c:pt idx="95">
                  <c:v>64.842374961282488</c:v>
                </c:pt>
                <c:pt idx="96">
                  <c:v>66.299201503038873</c:v>
                </c:pt>
                <c:pt idx="97">
                  <c:v>67.64009876107508</c:v>
                </c:pt>
                <c:pt idx="98">
                  <c:v>68.878375103206963</c:v>
                </c:pt>
                <c:pt idx="99">
                  <c:v>70.025376953096867</c:v>
                </c:pt>
                <c:pt idx="100">
                  <c:v>71.090837480885966</c:v>
                </c:pt>
                <c:pt idx="101">
                  <c:v>72.083153480339973</c:v>
                </c:pt>
                <c:pt idx="102">
                  <c:v>73.009607115017531</c:v>
                </c:pt>
                <c:pt idx="103">
                  <c:v>73.87654492920197</c:v>
                </c:pt>
                <c:pt idx="104">
                  <c:v>74.689523433230008</c:v>
                </c:pt>
                <c:pt idx="105">
                  <c:v>75.453428325031268</c:v>
                </c:pt>
                <c:pt idx="106">
                  <c:v>76.172572754564612</c:v>
                </c:pt>
                <c:pt idx="107">
                  <c:v>76.850778806702309</c:v>
                </c:pt>
                <c:pt idx="108">
                  <c:v>77.49144545362887</c:v>
                </c:pt>
                <c:pt idx="109">
                  <c:v>78.097605527406316</c:v>
                </c:pt>
                <c:pt idx="110">
                  <c:v>78.67197372825089</c:v>
                </c:pt>
                <c:pt idx="111">
                  <c:v>79.216987272027211</c:v>
                </c:pt>
                <c:pt idx="112">
                  <c:v>79.7348404608273</c:v>
                </c:pt>
                <c:pt idx="113">
                  <c:v>80.227514210800962</c:v>
                </c:pt>
                <c:pt idx="114">
                  <c:v>80.696801375042696</c:v>
                </c:pt>
                <c:pt idx="115">
                  <c:v>81.144328543949158</c:v>
                </c:pt>
                <c:pt idx="116">
                  <c:v>81.571574881761137</c:v>
                </c:pt>
                <c:pt idx="117">
                  <c:v>81.979888458968617</c:v>
                </c:pt>
                <c:pt idx="118">
                  <c:v>82.370500460544832</c:v>
                </c:pt>
                <c:pt idx="119">
                  <c:v>82.744537585482178</c:v>
                </c:pt>
                <c:pt idx="120">
                  <c:v>83.10303290066966</c:v>
                </c:pt>
                <c:pt idx="121">
                  <c:v>83.44693536932219</c:v>
                </c:pt>
                <c:pt idx="122">
                  <c:v>83.777118239032362</c:v>
                </c:pt>
                <c:pt idx="123">
                  <c:v>84.094386445559678</c:v>
                </c:pt>
                <c:pt idx="124">
                  <c:v>84.399483164516326</c:v>
                </c:pt>
                <c:pt idx="125">
                  <c:v>84.693095623209445</c:v>
                </c:pt>
                <c:pt idx="126">
                  <c:v>84.975860268310015</c:v>
                </c:pt>
                <c:pt idx="127">
                  <c:v>85.248367371136041</c:v>
                </c:pt>
                <c:pt idx="128">
                  <c:v>85.511165140682195</c:v>
                </c:pt>
                <c:pt idx="129">
                  <c:v>85.764763404706528</c:v>
                </c:pt>
                <c:pt idx="130">
                  <c:v>86.009636910886883</c:v>
                </c:pt>
                <c:pt idx="131">
                  <c:v>86.24622829302136</c:v>
                </c:pt>
                <c:pt idx="132">
                  <c:v>86.474950741265133</c:v>
                </c:pt>
                <c:pt idx="133">
                  <c:v>86.696190410292274</c:v>
                </c:pt>
                <c:pt idx="134">
                  <c:v>86.910308594908841</c:v>
                </c:pt>
                <c:pt idx="135">
                  <c:v>87.117643698901077</c:v>
                </c:pt>
                <c:pt idx="136">
                  <c:v>87.318513019687089</c:v>
                </c:pt>
                <c:pt idx="137">
                  <c:v>87.513214368567859</c:v>
                </c:pt>
                <c:pt idx="138">
                  <c:v>87.702027543978829</c:v>
                </c:pt>
                <c:pt idx="139">
                  <c:v>87.885215673070164</c:v>
                </c:pt>
                <c:pt idx="140">
                  <c:v>88.063026435143243</c:v>
                </c:pt>
                <c:pt idx="141">
                  <c:v>88.235693178906104</c:v>
                </c:pt>
                <c:pt idx="142">
                  <c:v>88.403435944145755</c:v>
                </c:pt>
                <c:pt idx="143">
                  <c:v>88.566462397223518</c:v>
                </c:pt>
                <c:pt idx="144">
                  <c:v>88.724968688756007</c:v>
                </c:pt>
                <c:pt idx="145">
                  <c:v>88.879140240930312</c:v>
                </c:pt>
                <c:pt idx="146">
                  <c:v>89.02915247109695</c:v>
                </c:pt>
                <c:pt idx="147">
                  <c:v>89.175171457578273</c:v>
                </c:pt>
                <c:pt idx="148">
                  <c:v>89.317354553004606</c:v>
                </c:pt>
                <c:pt idx="149">
                  <c:v>89.455850949940469</c:v>
                </c:pt>
                <c:pt idx="150">
                  <c:v>89.590802203075285</c:v>
                </c:pt>
                <c:pt idx="151">
                  <c:v>89.72234271182046</c:v>
                </c:pt>
                <c:pt idx="152">
                  <c:v>89.850600166772026</c:v>
                </c:pt>
                <c:pt idx="153">
                  <c:v>89.975695963156014</c:v>
                </c:pt>
                <c:pt idx="154">
                  <c:v>90.097745584070736</c:v>
                </c:pt>
                <c:pt idx="155">
                  <c:v>90.21685895606926</c:v>
                </c:pt>
                <c:pt idx="156">
                  <c:v>90.3331407793832</c:v>
                </c:pt>
                <c:pt idx="157">
                  <c:v>90.446690834872996</c:v>
                </c:pt>
                <c:pt idx="158">
                  <c:v>90.557604269596155</c:v>
                </c:pt>
                <c:pt idx="159">
                  <c:v>90.66597186271126</c:v>
                </c:pt>
                <c:pt idx="160">
                  <c:v>90.771880273279436</c:v>
                </c:pt>
                <c:pt idx="161">
                  <c:v>90.875412271385045</c:v>
                </c:pt>
                <c:pt idx="162">
                  <c:v>90.976646953871125</c:v>
                </c:pt>
                <c:pt idx="163">
                  <c:v>91.075659945871223</c:v>
                </c:pt>
                <c:pt idx="164">
                  <c:v>91.172523589216837</c:v>
                </c:pt>
                <c:pt idx="165">
                  <c:v>91.267307118706981</c:v>
                </c:pt>
                <c:pt idx="166">
                  <c:v>91.36007682714218</c:v>
                </c:pt>
                <c:pt idx="167">
                  <c:v>91.450896219950152</c:v>
                </c:pt>
                <c:pt idx="168">
                  <c:v>91.539826160160487</c:v>
                </c:pt>
                <c:pt idx="169">
                  <c:v>91.626925004424237</c:v>
                </c:pt>
                <c:pt idx="170">
                  <c:v>91.712248730717036</c:v>
                </c:pt>
                <c:pt idx="171">
                  <c:v>91.795851058313019</c:v>
                </c:pt>
                <c:pt idx="172">
                  <c:v>91.877783560569853</c:v>
                </c:pt>
                <c:pt idx="173">
                  <c:v>91.958095771022556</c:v>
                </c:pt>
                <c:pt idx="174">
                  <c:v>92.036835283244471</c:v>
                </c:pt>
                <c:pt idx="175">
                  <c:v>92.114047844898806</c:v>
                </c:pt>
                <c:pt idx="176">
                  <c:v>92.18977744637084</c:v>
                </c:pt>
                <c:pt idx="177">
                  <c:v>92.264066404342032</c:v>
                </c:pt>
                <c:pt idx="178">
                  <c:v>92.336955440639386</c:v>
                </c:pt>
                <c:pt idx="179">
                  <c:v>92.408483756668716</c:v>
                </c:pt>
                <c:pt idx="180">
                  <c:v>92.478689103717997</c:v>
                </c:pt>
                <c:pt idx="181">
                  <c:v>93.115370605121299</c:v>
                </c:pt>
                <c:pt idx="182">
                  <c:v>93.652673898144769</c:v>
                </c:pt>
                <c:pt idx="183">
                  <c:v>94.112182136744096</c:v>
                </c:pt>
                <c:pt idx="184">
                  <c:v>94.509650428202107</c:v>
                </c:pt>
                <c:pt idx="185">
                  <c:v>94.856848600265167</c:v>
                </c:pt>
                <c:pt idx="186">
                  <c:v>95.162746357848263</c:v>
                </c:pt>
                <c:pt idx="187">
                  <c:v>95.434299247035852</c:v>
                </c:pt>
                <c:pt idx="188">
                  <c:v>95.676983956865413</c:v>
                </c:pt>
                <c:pt idx="189">
                  <c:v>95.8951715173542</c:v>
                </c:pt>
                <c:pt idx="190">
                  <c:v>96.092392913051725</c:v>
                </c:pt>
                <c:pt idx="191">
                  <c:v>96.271531636525182</c:v>
                </c:pt>
                <c:pt idx="192">
                  <c:v>96.434965599420735</c:v>
                </c:pt>
                <c:pt idx="193">
                  <c:v>96.584673287611622</c:v>
                </c:pt>
                <c:pt idx="194">
                  <c:v>96.722314247417145</c:v>
                </c:pt>
                <c:pt idx="195">
                  <c:v>96.849290863741871</c:v>
                </c:pt>
                <c:pt idx="196">
                  <c:v>96.966796314149832</c:v>
                </c:pt>
                <c:pt idx="197">
                  <c:v>97.075852178088212</c:v>
                </c:pt>
                <c:pt idx="198">
                  <c:v>97.177338214473579</c:v>
                </c:pt>
                <c:pt idx="199">
                  <c:v>97.272016146465916</c:v>
                </c:pt>
                <c:pt idx="200">
                  <c:v>97.360548814845274</c:v>
                </c:pt>
                <c:pt idx="201">
                  <c:v>97.443515719055057</c:v>
                </c:pt>
                <c:pt idx="202">
                  <c:v>97.52142571652368</c:v>
                </c:pt>
                <c:pt idx="203">
                  <c:v>97.594727468555945</c:v>
                </c:pt>
                <c:pt idx="204">
                  <c:v>97.663818085896509</c:v>
                </c:pt>
                <c:pt idx="205">
                  <c:v>97.729050325854743</c:v>
                </c:pt>
                <c:pt idx="206">
                  <c:v>97.790738616409001</c:v>
                </c:pt>
                <c:pt idx="207">
                  <c:v>97.849164124440563</c:v>
                </c:pt>
                <c:pt idx="208">
                  <c:v>97.904579040488414</c:v>
                </c:pt>
                <c:pt idx="209">
                  <c:v>97.957210217777032</c:v>
                </c:pt>
                <c:pt idx="210">
                  <c:v>98.007262276267426</c:v>
                </c:pt>
                <c:pt idx="211">
                  <c:v>98.054920261292381</c:v>
                </c:pt>
                <c:pt idx="212">
                  <c:v>98.100351929601516</c:v>
                </c:pt>
                <c:pt idx="213">
                  <c:v>98.143709722344724</c:v>
                </c:pt>
                <c:pt idx="214">
                  <c:v>98.185132473895081</c:v>
                </c:pt>
                <c:pt idx="215">
                  <c:v>98.224746896873526</c:v>
                </c:pt>
                <c:pt idx="216">
                  <c:v>98.262668876839854</c:v>
                </c:pt>
                <c:pt idx="217">
                  <c:v>98.299004604515403</c:v>
                </c:pt>
                <c:pt idx="218">
                  <c:v>98.333851568835996</c:v>
                </c:pt>
                <c:pt idx="219">
                  <c:v>98.367299430391881</c:v>
                </c:pt>
                <c:pt idx="220">
                  <c:v>98.399430791732428</c:v>
                </c:pt>
                <c:pt idx="221">
                  <c:v>98.4303218784694</c:v>
                </c:pt>
                <c:pt idx="222">
                  <c:v>98.460043143001414</c:v>
                </c:pt>
                <c:pt idx="223">
                  <c:v>98.48865980092539</c:v>
                </c:pt>
                <c:pt idx="224">
                  <c:v>98.516232308730864</c:v>
                </c:pt>
                <c:pt idx="225">
                  <c:v>98.542816790141742</c:v>
                </c:pt>
                <c:pt idx="226">
                  <c:v>98.568465417432421</c:v>
                </c:pt>
                <c:pt idx="227">
                  <c:v>98.593226753169986</c:v>
                </c:pt>
                <c:pt idx="228">
                  <c:v>98.617146057092725</c:v>
                </c:pt>
                <c:pt idx="229">
                  <c:v>98.640265562204931</c:v>
                </c:pt>
                <c:pt idx="230">
                  <c:v>98.662624723631595</c:v>
                </c:pt>
                <c:pt idx="231">
                  <c:v>98.684260443317442</c:v>
                </c:pt>
                <c:pt idx="232">
                  <c:v>98.705207273262602</c:v>
                </c:pt>
                <c:pt idx="233">
                  <c:v>98.725497599649188</c:v>
                </c:pt>
                <c:pt idx="234">
                  <c:v>98.745161809922593</c:v>
                </c:pt>
                <c:pt idx="235">
                  <c:v>98.764228444640423</c:v>
                </c:pt>
                <c:pt idx="236">
                  <c:v>98.782724335685117</c:v>
                </c:pt>
                <c:pt idx="237">
                  <c:v>98.800674732247714</c:v>
                </c:pt>
                <c:pt idx="238">
                  <c:v>98.818103415826826</c:v>
                </c:pt>
                <c:pt idx="239">
                  <c:v>98.835032805344113</c:v>
                </c:pt>
                <c:pt idx="240">
                  <c:v>98.851484053353431</c:v>
                </c:pt>
                <c:pt idx="241">
                  <c:v>98.86747713421164</c:v>
                </c:pt>
                <c:pt idx="242">
                  <c:v>98.883030924984013</c:v>
                </c:pt>
                <c:pt idx="243">
                  <c:v>98.898163279772973</c:v>
                </c:pt>
                <c:pt idx="244">
                  <c:v>98.912891098085893</c:v>
                </c:pt>
                <c:pt idx="245">
                  <c:v>98.927230387792065</c:v>
                </c:pt>
                <c:pt idx="246">
                  <c:v>98.941196323161932</c:v>
                </c:pt>
                <c:pt idx="247">
                  <c:v>98.954803298431187</c:v>
                </c:pt>
                <c:pt idx="248">
                  <c:v>98.968064977286929</c:v>
                </c:pt>
                <c:pt idx="249">
                  <c:v>98.980994338633906</c:v>
                </c:pt>
                <c:pt idx="250">
                  <c:v>98.99360371896249</c:v>
                </c:pt>
                <c:pt idx="251">
                  <c:v>99.005904851609813</c:v>
                </c:pt>
                <c:pt idx="252">
                  <c:v>99.017908903176206</c:v>
                </c:pt>
                <c:pt idx="253">
                  <c:v>99.029626507334584</c:v>
                </c:pt>
                <c:pt idx="254">
                  <c:v>99.041067796248257</c:v>
                </c:pt>
                <c:pt idx="255">
                  <c:v>99.052242429791775</c:v>
                </c:pt>
                <c:pt idx="256">
                  <c:v>99.063159622752366</c:v>
                </c:pt>
                <c:pt idx="257">
                  <c:v>99.07382817017286</c:v>
                </c:pt>
                <c:pt idx="258">
                  <c:v>99.084256470982254</c:v>
                </c:pt>
                <c:pt idx="259">
                  <c:v>99.094452550047905</c:v>
                </c:pt>
                <c:pt idx="260">
                  <c:v>99.104424078770521</c:v>
                </c:pt>
                <c:pt idx="261">
                  <c:v>99.114178394333436</c:v>
                </c:pt>
                <c:pt idx="262">
                  <c:v>99.123722517707364</c:v>
                </c:pt>
                <c:pt idx="263">
                  <c:v>99.133063170503831</c:v>
                </c:pt>
                <c:pt idx="264">
                  <c:v>99.142206790761733</c:v>
                </c:pt>
                <c:pt idx="265">
                  <c:v>99.151159547745777</c:v>
                </c:pt>
                <c:pt idx="266">
                  <c:v>99.159927355827236</c:v>
                </c:pt>
                <c:pt idx="267">
                  <c:v>99.168515887513877</c:v>
                </c:pt>
                <c:pt idx="268">
                  <c:v>99.176930585688055</c:v>
                </c:pt>
                <c:pt idx="269">
                  <c:v>99.185176675109716</c:v>
                </c:pt>
                <c:pt idx="270">
                  <c:v>99.193259173234352</c:v>
                </c:pt>
              </c:numCache>
            </c:numRef>
          </c:xVal>
          <c:yVal>
            <c:numRef>
              <c:f>'Residence T - C to A'!$B$116:$B$386</c:f>
              <c:numCache>
                <c:formatCode>General</c:formatCode>
                <c:ptCount val="27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  <c:pt idx="61">
                  <c:v>71</c:v>
                </c:pt>
                <c:pt idx="62">
                  <c:v>72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76</c:v>
                </c:pt>
                <c:pt idx="67">
                  <c:v>77</c:v>
                </c:pt>
                <c:pt idx="68">
                  <c:v>78</c:v>
                </c:pt>
                <c:pt idx="69">
                  <c:v>79</c:v>
                </c:pt>
                <c:pt idx="70">
                  <c:v>80</c:v>
                </c:pt>
                <c:pt idx="71">
                  <c:v>81</c:v>
                </c:pt>
                <c:pt idx="72">
                  <c:v>82</c:v>
                </c:pt>
                <c:pt idx="73">
                  <c:v>83</c:v>
                </c:pt>
                <c:pt idx="74">
                  <c:v>84</c:v>
                </c:pt>
                <c:pt idx="75">
                  <c:v>85</c:v>
                </c:pt>
                <c:pt idx="76">
                  <c:v>86</c:v>
                </c:pt>
                <c:pt idx="77">
                  <c:v>87</c:v>
                </c:pt>
                <c:pt idx="78">
                  <c:v>88</c:v>
                </c:pt>
                <c:pt idx="79">
                  <c:v>89</c:v>
                </c:pt>
                <c:pt idx="80">
                  <c:v>90</c:v>
                </c:pt>
                <c:pt idx="81">
                  <c:v>91</c:v>
                </c:pt>
                <c:pt idx="82">
                  <c:v>92</c:v>
                </c:pt>
                <c:pt idx="83">
                  <c:v>93</c:v>
                </c:pt>
                <c:pt idx="84">
                  <c:v>94</c:v>
                </c:pt>
                <c:pt idx="85">
                  <c:v>95</c:v>
                </c:pt>
                <c:pt idx="86">
                  <c:v>96</c:v>
                </c:pt>
                <c:pt idx="87">
                  <c:v>97</c:v>
                </c:pt>
                <c:pt idx="88">
                  <c:v>98</c:v>
                </c:pt>
                <c:pt idx="89">
                  <c:v>99</c:v>
                </c:pt>
                <c:pt idx="90">
                  <c:v>100</c:v>
                </c:pt>
                <c:pt idx="91">
                  <c:v>110</c:v>
                </c:pt>
                <c:pt idx="92">
                  <c:v>120</c:v>
                </c:pt>
                <c:pt idx="93">
                  <c:v>130</c:v>
                </c:pt>
                <c:pt idx="94">
                  <c:v>140</c:v>
                </c:pt>
                <c:pt idx="95">
                  <c:v>150</c:v>
                </c:pt>
                <c:pt idx="96">
                  <c:v>160</c:v>
                </c:pt>
                <c:pt idx="97">
                  <c:v>170</c:v>
                </c:pt>
                <c:pt idx="98">
                  <c:v>180</c:v>
                </c:pt>
                <c:pt idx="99">
                  <c:v>190</c:v>
                </c:pt>
                <c:pt idx="100">
                  <c:v>200</c:v>
                </c:pt>
                <c:pt idx="101">
                  <c:v>210</c:v>
                </c:pt>
                <c:pt idx="102">
                  <c:v>220</c:v>
                </c:pt>
                <c:pt idx="103">
                  <c:v>230</c:v>
                </c:pt>
                <c:pt idx="104">
                  <c:v>240</c:v>
                </c:pt>
                <c:pt idx="105">
                  <c:v>250</c:v>
                </c:pt>
                <c:pt idx="106">
                  <c:v>260</c:v>
                </c:pt>
                <c:pt idx="107">
                  <c:v>270</c:v>
                </c:pt>
                <c:pt idx="108">
                  <c:v>280</c:v>
                </c:pt>
                <c:pt idx="109">
                  <c:v>290</c:v>
                </c:pt>
                <c:pt idx="110">
                  <c:v>300</c:v>
                </c:pt>
                <c:pt idx="111">
                  <c:v>310</c:v>
                </c:pt>
                <c:pt idx="112">
                  <c:v>320</c:v>
                </c:pt>
                <c:pt idx="113">
                  <c:v>330</c:v>
                </c:pt>
                <c:pt idx="114">
                  <c:v>340</c:v>
                </c:pt>
                <c:pt idx="115">
                  <c:v>350</c:v>
                </c:pt>
                <c:pt idx="116">
                  <c:v>360</c:v>
                </c:pt>
                <c:pt idx="117">
                  <c:v>370</c:v>
                </c:pt>
                <c:pt idx="118">
                  <c:v>380</c:v>
                </c:pt>
                <c:pt idx="119">
                  <c:v>390</c:v>
                </c:pt>
                <c:pt idx="120">
                  <c:v>400</c:v>
                </c:pt>
                <c:pt idx="121">
                  <c:v>410</c:v>
                </c:pt>
                <c:pt idx="122">
                  <c:v>420</c:v>
                </c:pt>
                <c:pt idx="123">
                  <c:v>430</c:v>
                </c:pt>
                <c:pt idx="124">
                  <c:v>440</c:v>
                </c:pt>
                <c:pt idx="125">
                  <c:v>450</c:v>
                </c:pt>
                <c:pt idx="126">
                  <c:v>460</c:v>
                </c:pt>
                <c:pt idx="127">
                  <c:v>470</c:v>
                </c:pt>
                <c:pt idx="128">
                  <c:v>480</c:v>
                </c:pt>
                <c:pt idx="129">
                  <c:v>490</c:v>
                </c:pt>
                <c:pt idx="130">
                  <c:v>500</c:v>
                </c:pt>
                <c:pt idx="131">
                  <c:v>510</c:v>
                </c:pt>
                <c:pt idx="132">
                  <c:v>520</c:v>
                </c:pt>
                <c:pt idx="133">
                  <c:v>530</c:v>
                </c:pt>
                <c:pt idx="134">
                  <c:v>540</c:v>
                </c:pt>
                <c:pt idx="135">
                  <c:v>550</c:v>
                </c:pt>
                <c:pt idx="136">
                  <c:v>560</c:v>
                </c:pt>
                <c:pt idx="137">
                  <c:v>570</c:v>
                </c:pt>
                <c:pt idx="138">
                  <c:v>580</c:v>
                </c:pt>
                <c:pt idx="139">
                  <c:v>590</c:v>
                </c:pt>
                <c:pt idx="140">
                  <c:v>600</c:v>
                </c:pt>
                <c:pt idx="141">
                  <c:v>610</c:v>
                </c:pt>
                <c:pt idx="142">
                  <c:v>620</c:v>
                </c:pt>
                <c:pt idx="143">
                  <c:v>630</c:v>
                </c:pt>
                <c:pt idx="144">
                  <c:v>640</c:v>
                </c:pt>
                <c:pt idx="145">
                  <c:v>650</c:v>
                </c:pt>
                <c:pt idx="146">
                  <c:v>660</c:v>
                </c:pt>
                <c:pt idx="147">
                  <c:v>670</c:v>
                </c:pt>
                <c:pt idx="148">
                  <c:v>680</c:v>
                </c:pt>
                <c:pt idx="149">
                  <c:v>690</c:v>
                </c:pt>
                <c:pt idx="150">
                  <c:v>700</c:v>
                </c:pt>
                <c:pt idx="151">
                  <c:v>710</c:v>
                </c:pt>
                <c:pt idx="152">
                  <c:v>720</c:v>
                </c:pt>
                <c:pt idx="153">
                  <c:v>730</c:v>
                </c:pt>
                <c:pt idx="154">
                  <c:v>740</c:v>
                </c:pt>
                <c:pt idx="155">
                  <c:v>750</c:v>
                </c:pt>
                <c:pt idx="156">
                  <c:v>760</c:v>
                </c:pt>
                <c:pt idx="157">
                  <c:v>770</c:v>
                </c:pt>
                <c:pt idx="158">
                  <c:v>780</c:v>
                </c:pt>
                <c:pt idx="159">
                  <c:v>790</c:v>
                </c:pt>
                <c:pt idx="160">
                  <c:v>800</c:v>
                </c:pt>
                <c:pt idx="161">
                  <c:v>810</c:v>
                </c:pt>
                <c:pt idx="162">
                  <c:v>820</c:v>
                </c:pt>
                <c:pt idx="163">
                  <c:v>830</c:v>
                </c:pt>
                <c:pt idx="164">
                  <c:v>840</c:v>
                </c:pt>
                <c:pt idx="165">
                  <c:v>850</c:v>
                </c:pt>
                <c:pt idx="166">
                  <c:v>860</c:v>
                </c:pt>
                <c:pt idx="167">
                  <c:v>870</c:v>
                </c:pt>
                <c:pt idx="168">
                  <c:v>880</c:v>
                </c:pt>
                <c:pt idx="169">
                  <c:v>890</c:v>
                </c:pt>
                <c:pt idx="170">
                  <c:v>900</c:v>
                </c:pt>
                <c:pt idx="171">
                  <c:v>910</c:v>
                </c:pt>
                <c:pt idx="172">
                  <c:v>920</c:v>
                </c:pt>
                <c:pt idx="173">
                  <c:v>930</c:v>
                </c:pt>
                <c:pt idx="174">
                  <c:v>940</c:v>
                </c:pt>
                <c:pt idx="175">
                  <c:v>950</c:v>
                </c:pt>
                <c:pt idx="176">
                  <c:v>960</c:v>
                </c:pt>
                <c:pt idx="177">
                  <c:v>970</c:v>
                </c:pt>
                <c:pt idx="178">
                  <c:v>980</c:v>
                </c:pt>
                <c:pt idx="179">
                  <c:v>990</c:v>
                </c:pt>
                <c:pt idx="180">
                  <c:v>1000</c:v>
                </c:pt>
                <c:pt idx="181">
                  <c:v>1100</c:v>
                </c:pt>
                <c:pt idx="182">
                  <c:v>1200</c:v>
                </c:pt>
                <c:pt idx="183">
                  <c:v>1300</c:v>
                </c:pt>
                <c:pt idx="184">
                  <c:v>1400</c:v>
                </c:pt>
                <c:pt idx="185">
                  <c:v>1500</c:v>
                </c:pt>
                <c:pt idx="186">
                  <c:v>1600</c:v>
                </c:pt>
                <c:pt idx="187">
                  <c:v>1700</c:v>
                </c:pt>
                <c:pt idx="188">
                  <c:v>1800</c:v>
                </c:pt>
                <c:pt idx="189">
                  <c:v>1900</c:v>
                </c:pt>
                <c:pt idx="190">
                  <c:v>2000</c:v>
                </c:pt>
                <c:pt idx="191">
                  <c:v>2100</c:v>
                </c:pt>
                <c:pt idx="192">
                  <c:v>2200</c:v>
                </c:pt>
                <c:pt idx="193">
                  <c:v>2300</c:v>
                </c:pt>
                <c:pt idx="194">
                  <c:v>2400</c:v>
                </c:pt>
                <c:pt idx="195">
                  <c:v>2500</c:v>
                </c:pt>
                <c:pt idx="196">
                  <c:v>2600</c:v>
                </c:pt>
                <c:pt idx="197">
                  <c:v>2700</c:v>
                </c:pt>
                <c:pt idx="198">
                  <c:v>2800</c:v>
                </c:pt>
                <c:pt idx="199">
                  <c:v>2900</c:v>
                </c:pt>
                <c:pt idx="200">
                  <c:v>3000</c:v>
                </c:pt>
                <c:pt idx="201">
                  <c:v>3100</c:v>
                </c:pt>
                <c:pt idx="202">
                  <c:v>3200</c:v>
                </c:pt>
                <c:pt idx="203">
                  <c:v>3300</c:v>
                </c:pt>
                <c:pt idx="204">
                  <c:v>3400</c:v>
                </c:pt>
                <c:pt idx="205">
                  <c:v>3500</c:v>
                </c:pt>
                <c:pt idx="206">
                  <c:v>3600</c:v>
                </c:pt>
                <c:pt idx="207">
                  <c:v>3700</c:v>
                </c:pt>
                <c:pt idx="208">
                  <c:v>3800</c:v>
                </c:pt>
                <c:pt idx="209">
                  <c:v>3900</c:v>
                </c:pt>
                <c:pt idx="210">
                  <c:v>4000</c:v>
                </c:pt>
                <c:pt idx="211">
                  <c:v>4100</c:v>
                </c:pt>
                <c:pt idx="212">
                  <c:v>4200</c:v>
                </c:pt>
                <c:pt idx="213">
                  <c:v>4300</c:v>
                </c:pt>
                <c:pt idx="214">
                  <c:v>4400</c:v>
                </c:pt>
                <c:pt idx="215">
                  <c:v>4500</c:v>
                </c:pt>
                <c:pt idx="216">
                  <c:v>4600</c:v>
                </c:pt>
                <c:pt idx="217">
                  <c:v>4700</c:v>
                </c:pt>
                <c:pt idx="218">
                  <c:v>4800</c:v>
                </c:pt>
                <c:pt idx="219">
                  <c:v>4900</c:v>
                </c:pt>
                <c:pt idx="220">
                  <c:v>5000</c:v>
                </c:pt>
                <c:pt idx="221">
                  <c:v>5100</c:v>
                </c:pt>
                <c:pt idx="222">
                  <c:v>5200</c:v>
                </c:pt>
                <c:pt idx="223">
                  <c:v>5300</c:v>
                </c:pt>
                <c:pt idx="224">
                  <c:v>5400</c:v>
                </c:pt>
                <c:pt idx="225">
                  <c:v>5500</c:v>
                </c:pt>
                <c:pt idx="226">
                  <c:v>5600</c:v>
                </c:pt>
                <c:pt idx="227">
                  <c:v>5700</c:v>
                </c:pt>
                <c:pt idx="228">
                  <c:v>5800</c:v>
                </c:pt>
                <c:pt idx="229">
                  <c:v>5900</c:v>
                </c:pt>
                <c:pt idx="230">
                  <c:v>6000</c:v>
                </c:pt>
                <c:pt idx="231">
                  <c:v>6100</c:v>
                </c:pt>
                <c:pt idx="232">
                  <c:v>6200</c:v>
                </c:pt>
                <c:pt idx="233">
                  <c:v>6300</c:v>
                </c:pt>
                <c:pt idx="234">
                  <c:v>6400</c:v>
                </c:pt>
                <c:pt idx="235">
                  <c:v>6500</c:v>
                </c:pt>
                <c:pt idx="236">
                  <c:v>6600</c:v>
                </c:pt>
                <c:pt idx="237">
                  <c:v>6700</c:v>
                </c:pt>
                <c:pt idx="238">
                  <c:v>6800</c:v>
                </c:pt>
                <c:pt idx="239">
                  <c:v>6900</c:v>
                </c:pt>
                <c:pt idx="240">
                  <c:v>7000</c:v>
                </c:pt>
                <c:pt idx="241">
                  <c:v>7100</c:v>
                </c:pt>
                <c:pt idx="242">
                  <c:v>7200</c:v>
                </c:pt>
                <c:pt idx="243">
                  <c:v>7300</c:v>
                </c:pt>
                <c:pt idx="244">
                  <c:v>7400</c:v>
                </c:pt>
                <c:pt idx="245">
                  <c:v>7500</c:v>
                </c:pt>
                <c:pt idx="246">
                  <c:v>7600</c:v>
                </c:pt>
                <c:pt idx="247">
                  <c:v>7700</c:v>
                </c:pt>
                <c:pt idx="248">
                  <c:v>7800</c:v>
                </c:pt>
                <c:pt idx="249">
                  <c:v>7900</c:v>
                </c:pt>
                <c:pt idx="250">
                  <c:v>8000</c:v>
                </c:pt>
                <c:pt idx="251">
                  <c:v>8100</c:v>
                </c:pt>
                <c:pt idx="252">
                  <c:v>8200</c:v>
                </c:pt>
                <c:pt idx="253">
                  <c:v>8300</c:v>
                </c:pt>
                <c:pt idx="254">
                  <c:v>8400</c:v>
                </c:pt>
                <c:pt idx="255">
                  <c:v>8500</c:v>
                </c:pt>
                <c:pt idx="256">
                  <c:v>8600</c:v>
                </c:pt>
                <c:pt idx="257">
                  <c:v>8700</c:v>
                </c:pt>
                <c:pt idx="258">
                  <c:v>8800</c:v>
                </c:pt>
                <c:pt idx="259">
                  <c:v>8900</c:v>
                </c:pt>
                <c:pt idx="260">
                  <c:v>9000</c:v>
                </c:pt>
                <c:pt idx="261">
                  <c:v>9100</c:v>
                </c:pt>
                <c:pt idx="262">
                  <c:v>9200</c:v>
                </c:pt>
                <c:pt idx="263">
                  <c:v>9300</c:v>
                </c:pt>
                <c:pt idx="264">
                  <c:v>9400</c:v>
                </c:pt>
                <c:pt idx="265">
                  <c:v>9500</c:v>
                </c:pt>
                <c:pt idx="266">
                  <c:v>9600</c:v>
                </c:pt>
                <c:pt idx="267">
                  <c:v>9700</c:v>
                </c:pt>
                <c:pt idx="268">
                  <c:v>9800</c:v>
                </c:pt>
                <c:pt idx="269">
                  <c:v>9900</c:v>
                </c:pt>
                <c:pt idx="270">
                  <c:v>10000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192-4313-A4E6-DECE6C10ABD9}"/>
            </c:ext>
          </c:extLst>
        </c:ser>
        <c:ser>
          <c:idx val="8"/>
          <c:order val="7"/>
          <c:spPr>
            <a:ln w="15875">
              <a:solidFill>
                <a:srgbClr val="FFFF00"/>
              </a:solidFill>
            </a:ln>
          </c:spPr>
          <c:marker>
            <c:symbol val="none"/>
          </c:marker>
          <c:xVal>
            <c:numRef>
              <c:f>'Residence T - C to A'!$J$116:$J$386</c:f>
              <c:numCache>
                <c:formatCode>General</c:formatCode>
                <c:ptCount val="271"/>
                <c:pt idx="0">
                  <c:v>19.294975702416561</c:v>
                </c:pt>
                <c:pt idx="1">
                  <c:v>20.822699786224305</c:v>
                </c:pt>
                <c:pt idx="2">
                  <c:v>22.293659602214522</c:v>
                </c:pt>
                <c:pt idx="3">
                  <c:v>23.71096115503925</c:v>
                </c:pt>
                <c:pt idx="4">
                  <c:v>25.077487904224554</c:v>
                </c:pt>
                <c:pt idx="5">
                  <c:v>26.395920345115243</c:v>
                </c:pt>
                <c:pt idx="6">
                  <c:v>27.668753558143344</c:v>
                </c:pt>
                <c:pt idx="7">
                  <c:v>28.898312968175699</c:v>
                </c:pt>
                <c:pt idx="8">
                  <c:v>30.086768523368757</c:v>
                </c:pt>
                <c:pt idx="9">
                  <c:v>31.236147475414455</c:v>
                </c:pt>
                <c:pt idx="10">
                  <c:v>32.348345919526771</c:v>
                </c:pt>
                <c:pt idx="11">
                  <c:v>33.425139232354837</c:v>
                </c:pt>
                <c:pt idx="12">
                  <c:v>34.468191528688926</c:v>
                </c:pt>
                <c:pt idx="13">
                  <c:v>35.479064242909665</c:v>
                </c:pt>
                <c:pt idx="14">
                  <c:v>36.459223928254772</c:v>
                </c:pt>
                <c:pt idx="15">
                  <c:v>37.410049355835611</c:v>
                </c:pt>
                <c:pt idx="16">
                  <c:v>38.332837985671745</c:v>
                </c:pt>
                <c:pt idx="17">
                  <c:v>39.228811873612358</c:v>
                </c:pt>
                <c:pt idx="18">
                  <c:v>40.09912307069537</c:v>
                </c:pt>
                <c:pt idx="19">
                  <c:v>40.944858565107886</c:v>
                </c:pt>
                <c:pt idx="20">
                  <c:v>41.767044811324645</c:v>
                </c:pt>
                <c:pt idx="21">
                  <c:v>42.566651886103806</c:v>
                </c:pt>
                <c:pt idx="22">
                  <c:v>43.34459730672053</c:v>
                </c:pt>
                <c:pt idx="23">
                  <c:v>44.101749543035325</c:v>
                </c:pt>
                <c:pt idx="24">
                  <c:v>44.838931251661194</c:v>
                </c:pt>
                <c:pt idx="25">
                  <c:v>45.556922257550191</c:v>
                </c:pt>
                <c:pt idx="26">
                  <c:v>46.256462305717093</c:v>
                </c:pt>
                <c:pt idx="27">
                  <c:v>46.938253603512827</c:v>
                </c:pt>
                <c:pt idx="28">
                  <c:v>47.602963171813904</c:v>
                </c:pt>
                <c:pt idx="29">
                  <c:v>48.251225021676944</c:v>
                </c:pt>
                <c:pt idx="30">
                  <c:v>48.883642171388978</c:v>
                </c:pt>
                <c:pt idx="31">
                  <c:v>49.500788517402121</c:v>
                </c:pt>
                <c:pt idx="32">
                  <c:v>50.103210571354509</c:v>
                </c:pt>
                <c:pt idx="33">
                  <c:v>50.691429074227493</c:v>
                </c:pt>
                <c:pt idx="34">
                  <c:v>51.265940497660523</c:v>
                </c:pt>
                <c:pt idx="35">
                  <c:v>51.827218441520472</c:v>
                </c:pt>
                <c:pt idx="36">
                  <c:v>52.37571493599458</c:v>
                </c:pt>
                <c:pt idx="37">
                  <c:v>52.911861655730682</c:v>
                </c:pt>
                <c:pt idx="38">
                  <c:v>53.436071052879051</c:v>
                </c:pt>
                <c:pt idx="39">
                  <c:v>53.948737415285642</c:v>
                </c:pt>
                <c:pt idx="40">
                  <c:v>54.450237855542781</c:v>
                </c:pt>
                <c:pt idx="41">
                  <c:v>54.940933236111299</c:v>
                </c:pt>
                <c:pt idx="42">
                  <c:v>55.421169035283121</c:v>
                </c:pt>
                <c:pt idx="43">
                  <c:v>55.891276158352099</c:v>
                </c:pt>
                <c:pt idx="44">
                  <c:v>56.351571697994615</c:v>
                </c:pt>
                <c:pt idx="45">
                  <c:v>56.802359647532818</c:v>
                </c:pt>
                <c:pt idx="46">
                  <c:v>57.243931570450968</c:v>
                </c:pt>
                <c:pt idx="47">
                  <c:v>57.676567229264272</c:v>
                </c:pt>
                <c:pt idx="48">
                  <c:v>58.100535176590171</c:v>
                </c:pt>
                <c:pt idx="49">
                  <c:v>58.516093311046014</c:v>
                </c:pt>
                <c:pt idx="50">
                  <c:v>58.923489400391595</c:v>
                </c:pt>
                <c:pt idx="51">
                  <c:v>59.322961574145772</c:v>
                </c:pt>
                <c:pt idx="52">
                  <c:v>59.71473878773589</c:v>
                </c:pt>
                <c:pt idx="53">
                  <c:v>60.099041260080156</c:v>
                </c:pt>
                <c:pt idx="54">
                  <c:v>60.476080886361203</c:v>
                </c:pt>
                <c:pt idx="55">
                  <c:v>60.846061627615576</c:v>
                </c:pt>
                <c:pt idx="56">
                  <c:v>61.209179878644761</c:v>
                </c:pt>
                <c:pt idx="57">
                  <c:v>61.565624815642138</c:v>
                </c:pt>
                <c:pt idx="58">
                  <c:v>61.915578724828421</c:v>
                </c:pt>
                <c:pt idx="59">
                  <c:v>62.25921731329538</c:v>
                </c:pt>
                <c:pt idx="60">
                  <c:v>62.596710003171431</c:v>
                </c:pt>
                <c:pt idx="61">
                  <c:v>62.92822021014387</c:v>
                </c:pt>
                <c:pt idx="62">
                  <c:v>63.253905607299721</c:v>
                </c:pt>
                <c:pt idx="63">
                  <c:v>63.573918375180291</c:v>
                </c:pt>
                <c:pt idx="64">
                  <c:v>63.888405438882501</c:v>
                </c:pt>
                <c:pt idx="65">
                  <c:v>64.197508692983135</c:v>
                </c:pt>
                <c:pt idx="66">
                  <c:v>64.501365215009599</c:v>
                </c:pt>
                <c:pt idx="67">
                  <c:v>64.8001074681316</c:v>
                </c:pt>
                <c:pt idx="68">
                  <c:v>65.093863493703708</c:v>
                </c:pt>
                <c:pt idx="69">
                  <c:v>65.382757094246728</c:v>
                </c:pt>
                <c:pt idx="70">
                  <c:v>65.666908007417035</c:v>
                </c:pt>
                <c:pt idx="71">
                  <c:v>65.946432071477858</c:v>
                </c:pt>
                <c:pt idx="72">
                  <c:v>66.221441382752516</c:v>
                </c:pt>
                <c:pt idx="73">
                  <c:v>66.492044445509535</c:v>
                </c:pt>
                <c:pt idx="74">
                  <c:v>66.758346314700518</c:v>
                </c:pt>
                <c:pt idx="75">
                  <c:v>67.020448731945308</c:v>
                </c:pt>
                <c:pt idx="76">
                  <c:v>67.278450255134203</c:v>
                </c:pt>
                <c:pt idx="77">
                  <c:v>67.532446381994077</c:v>
                </c:pt>
                <c:pt idx="78">
                  <c:v>67.782529667943862</c:v>
                </c:pt>
                <c:pt idx="79">
                  <c:v>68.028789838544853</c:v>
                </c:pt>
                <c:pt idx="80">
                  <c:v>68.271313896833121</c:v>
                </c:pt>
                <c:pt idx="81">
                  <c:v>68.510186225803238</c:v>
                </c:pt>
                <c:pt idx="82">
                  <c:v>68.745488686297534</c:v>
                </c:pt>
                <c:pt idx="83">
                  <c:v>68.977300710539069</c:v>
                </c:pt>
                <c:pt idx="84">
                  <c:v>69.205699391532718</c:v>
                </c:pt>
                <c:pt idx="85">
                  <c:v>69.430759568546193</c:v>
                </c:pt>
                <c:pt idx="86">
                  <c:v>69.652553908869635</c:v>
                </c:pt>
                <c:pt idx="87">
                  <c:v>69.871152986041707</c:v>
                </c:pt>
                <c:pt idx="88">
                  <c:v>70.086625354718947</c:v>
                </c:pt>
                <c:pt idx="89">
                  <c:v>70.299037622355328</c:v>
                </c:pt>
                <c:pt idx="90">
                  <c:v>70.508454517849373</c:v>
                </c:pt>
                <c:pt idx="91">
                  <c:v>72.450899049243446</c:v>
                </c:pt>
                <c:pt idx="92">
                  <c:v>74.153279194543529</c:v>
                </c:pt>
                <c:pt idx="93">
                  <c:v>75.657508815458556</c:v>
                </c:pt>
                <c:pt idx="94">
                  <c:v>76.996281169465831</c:v>
                </c:pt>
                <c:pt idx="95">
                  <c:v>78.195472274819693</c:v>
                </c:pt>
                <c:pt idx="96">
                  <c:v>79.275829792727308</c:v>
                </c:pt>
                <c:pt idx="97">
                  <c:v>80.254183533547874</c:v>
                </c:pt>
                <c:pt idx="98">
                  <c:v>81.144328543949158</c:v>
                </c:pt>
                <c:pt idx="99">
                  <c:v>81.957679638987585</c:v>
                </c:pt>
                <c:pt idx="100">
                  <c:v>82.703763537389079</c:v>
                </c:pt>
                <c:pt idx="101">
                  <c:v>83.390593741249148</c:v>
                </c:pt>
                <c:pt idx="102">
                  <c:v>84.024959508683168</c:v>
                </c:pt>
                <c:pt idx="103">
                  <c:v>84.612651041932097</c:v>
                </c:pt>
                <c:pt idx="104">
                  <c:v>85.158636733688169</c:v>
                </c:pt>
                <c:pt idx="105">
                  <c:v>85.667203971347377</c:v>
                </c:pt>
                <c:pt idx="106">
                  <c:v>86.142071950869422</c:v>
                </c:pt>
                <c:pt idx="107">
                  <c:v>86.58648278362601</c:v>
                </c:pt>
                <c:pt idx="108">
                  <c:v>87.003275617689866</c:v>
                </c:pt>
                <c:pt idx="109">
                  <c:v>87.394947356724984</c:v>
                </c:pt>
                <c:pt idx="110">
                  <c:v>87.763702721047494</c:v>
                </c:pt>
                <c:pt idx="111">
                  <c:v>88.111495771354413</c:v>
                </c:pt>
                <c:pt idx="112">
                  <c:v>88.440064546775062</c:v>
                </c:pt>
                <c:pt idx="113">
                  <c:v>88.750960113539975</c:v>
                </c:pt>
                <c:pt idx="114">
                  <c:v>89.04557104896422</c:v>
                </c:pt>
                <c:pt idx="115">
                  <c:v>89.325144176226928</c:v>
                </c:pt>
                <c:pt idx="116">
                  <c:v>89.59080220307527</c:v>
                </c:pt>
                <c:pt idx="117">
                  <c:v>89.843558790705572</c:v>
                </c:pt>
                <c:pt idx="118">
                  <c:v>90.084331479270787</c:v>
                </c:pt>
                <c:pt idx="119">
                  <c:v>90.313952817459167</c:v>
                </c:pt>
                <c:pt idx="120">
                  <c:v>90.533179980678739</c:v>
                </c:pt>
                <c:pt idx="121">
                  <c:v>90.742703112002644</c:v>
                </c:pt>
                <c:pt idx="122">
                  <c:v>90.943152579468986</c:v>
                </c:pt>
                <c:pt idx="123">
                  <c:v>91.135105310504159</c:v>
                </c:pt>
                <c:pt idx="124">
                  <c:v>91.319090337545731</c:v>
                </c:pt>
                <c:pt idx="125">
                  <c:v>91.495593667131743</c:v>
                </c:pt>
                <c:pt idx="126">
                  <c:v>91.665062566826535</c:v>
                </c:pt>
                <c:pt idx="127">
                  <c:v>91.827909349602706</c:v>
                </c:pt>
                <c:pt idx="128">
                  <c:v>91.984514723092275</c:v>
                </c:pt>
                <c:pt idx="129">
                  <c:v>92.135230760979852</c:v>
                </c:pt>
                <c:pt idx="130">
                  <c:v>92.280383545354354</c:v>
                </c:pt>
                <c:pt idx="131">
                  <c:v>92.420275521758398</c:v>
                </c:pt>
                <c:pt idx="132">
                  <c:v>92.555187602731621</c:v>
                </c:pt>
                <c:pt idx="133">
                  <c:v>92.685381050635627</c:v>
                </c:pt>
                <c:pt idx="134">
                  <c:v>92.81109916631587</c:v>
                </c:pt>
                <c:pt idx="135">
                  <c:v>92.932568806564944</c:v>
                </c:pt>
                <c:pt idx="136">
                  <c:v>93.050001750300538</c:v>
                </c:pt>
                <c:pt idx="137">
                  <c:v>93.163595930766235</c:v>
                </c:pt>
                <c:pt idx="138">
                  <c:v>93.273536548837654</c:v>
                </c:pt>
                <c:pt idx="139">
                  <c:v>93.379997080605847</c:v>
                </c:pt>
                <c:pt idx="140">
                  <c:v>93.483140190768694</c:v>
                </c:pt>
                <c:pt idx="141">
                  <c:v>93.583118561945554</c:v>
                </c:pt>
                <c:pt idx="142">
                  <c:v>93.680075648807872</c:v>
                </c:pt>
                <c:pt idx="143">
                  <c:v>93.774146364859234</c:v>
                </c:pt>
                <c:pt idx="144">
                  <c:v>93.865457708779587</c:v>
                </c:pt>
                <c:pt idx="145">
                  <c:v>93.954129336448716</c:v>
                </c:pt>
                <c:pt idx="146">
                  <c:v>94.040274084066468</c:v>
                </c:pt>
                <c:pt idx="147">
                  <c:v>94.123998447179432</c:v>
                </c:pt>
                <c:pt idx="148">
                  <c:v>94.205403019889587</c:v>
                </c:pt>
                <c:pt idx="149">
                  <c:v>94.284582898053642</c:v>
                </c:pt>
                <c:pt idx="150">
                  <c:v>94.361628049871328</c:v>
                </c:pt>
                <c:pt idx="151">
                  <c:v>94.436623656898348</c:v>
                </c:pt>
                <c:pt idx="152">
                  <c:v>94.509650428202107</c:v>
                </c:pt>
                <c:pt idx="153">
                  <c:v>94.580784890095487</c:v>
                </c:pt>
                <c:pt idx="154">
                  <c:v>94.650099653635607</c:v>
                </c:pt>
                <c:pt idx="155">
                  <c:v>94.717663661853123</c:v>
                </c:pt>
                <c:pt idx="156">
                  <c:v>94.783542418481488</c:v>
                </c:pt>
                <c:pt idx="157">
                  <c:v>94.847798199781423</c:v>
                </c:pt>
                <c:pt idx="158">
                  <c:v>94.910490250900708</c:v>
                </c:pt>
                <c:pt idx="159">
                  <c:v>94.97167496807009</c:v>
                </c:pt>
                <c:pt idx="160">
                  <c:v>95.03140606781389</c:v>
                </c:pt>
                <c:pt idx="161">
                  <c:v>95.089734744241454</c:v>
                </c:pt>
                <c:pt idx="162">
                  <c:v>95.146709815388562</c:v>
                </c:pt>
                <c:pt idx="163">
                  <c:v>95.202377859487015</c:v>
                </c:pt>
                <c:pt idx="164">
                  <c:v>95.25678334196266</c:v>
                </c:pt>
                <c:pt idx="165">
                  <c:v>95.309968733889207</c:v>
                </c:pt>
                <c:pt idx="166">
                  <c:v>95.361974622561064</c:v>
                </c:pt>
                <c:pt idx="167">
                  <c:v>95.412839814790303</c:v>
                </c:pt>
                <c:pt idx="168">
                  <c:v>95.46260143348033</c:v>
                </c:pt>
                <c:pt idx="169">
                  <c:v>95.511295007980962</c:v>
                </c:pt>
                <c:pt idx="170">
                  <c:v>95.558954558687603</c:v>
                </c:pt>
                <c:pt idx="171">
                  <c:v>95.605612676307373</c:v>
                </c:pt>
                <c:pt idx="172">
                  <c:v>95.651300596180704</c:v>
                </c:pt>
                <c:pt idx="173">
                  <c:v>95.696048268014138</c:v>
                </c:pt>
                <c:pt idx="174">
                  <c:v>95.739884421351945</c:v>
                </c:pt>
                <c:pt idx="175">
                  <c:v>95.782836627086908</c:v>
                </c:pt>
                <c:pt idx="176">
                  <c:v>95.824931355287262</c:v>
                </c:pt>
                <c:pt idx="177">
                  <c:v>95.866194029594581</c:v>
                </c:pt>
                <c:pt idx="178">
                  <c:v>95.906649078427435</c:v>
                </c:pt>
                <c:pt idx="179">
                  <c:v>95.946319983207715</c:v>
                </c:pt>
                <c:pt idx="180">
                  <c:v>95.985229323809435</c:v>
                </c:pt>
                <c:pt idx="181">
                  <c:v>96.336838701131427</c:v>
                </c:pt>
                <c:pt idx="182">
                  <c:v>96.631820321498878</c:v>
                </c:pt>
                <c:pt idx="183">
                  <c:v>96.882834779421671</c:v>
                </c:pt>
                <c:pt idx="184">
                  <c:v>97.099030293838695</c:v>
                </c:pt>
                <c:pt idx="185">
                  <c:v>97.287181738519536</c:v>
                </c:pt>
                <c:pt idx="186">
                  <c:v>97.452413417735144</c:v>
                </c:pt>
                <c:pt idx="187">
                  <c:v>97.598672870353596</c:v>
                </c:pt>
                <c:pt idx="188">
                  <c:v>97.729050325854743</c:v>
                </c:pt>
                <c:pt idx="189">
                  <c:v>97.845999452472114</c:v>
                </c:pt>
                <c:pt idx="190">
                  <c:v>97.951493237504479</c:v>
                </c:pt>
                <c:pt idx="191">
                  <c:v>98.047136200147023</c:v>
                </c:pt>
                <c:pt idx="192">
                  <c:v>98.134246571808802</c:v>
                </c:pt>
                <c:pt idx="193">
                  <c:v>98.213917420993297</c:v>
                </c:pt>
                <c:pt idx="194">
                  <c:v>98.287062758716232</c:v>
                </c:pt>
                <c:pt idx="195">
                  <c:v>98.354452760708213</c:v>
                </c:pt>
                <c:pt idx="196">
                  <c:v>98.416740990106803</c:v>
                </c:pt>
                <c:pt idx="197">
                  <c:v>98.474485662947714</c:v>
                </c:pt>
                <c:pt idx="198">
                  <c:v>98.528166423834506</c:v>
                </c:pt>
                <c:pt idx="199">
                  <c:v>98.578197700128626</c:v>
                </c:pt>
                <c:pt idx="200">
                  <c:v>98.624939422026927</c:v>
                </c:pt>
                <c:pt idx="201">
                  <c:v>98.668705695408022</c:v>
                </c:pt>
                <c:pt idx="202">
                  <c:v>98.709771869500969</c:v>
                </c:pt>
                <c:pt idx="203">
                  <c:v>98.748380335607095</c:v>
                </c:pt>
                <c:pt idx="204">
                  <c:v>98.784745314953639</c:v>
                </c:pt>
                <c:pt idx="205">
                  <c:v>98.819056835465389</c:v>
                </c:pt>
                <c:pt idx="206">
                  <c:v>98.851484053353417</c:v>
                </c:pt>
                <c:pt idx="207">
                  <c:v>98.882178042088697</c:v>
                </c:pt>
                <c:pt idx="208">
                  <c:v>98.911274145805848</c:v>
                </c:pt>
                <c:pt idx="209">
                  <c:v>98.938893974486703</c:v>
                </c:pt>
                <c:pt idx="210">
                  <c:v>98.965147102963414</c:v>
                </c:pt>
                <c:pt idx="211">
                  <c:v>98.990132523797627</c:v>
                </c:pt>
                <c:pt idx="212">
                  <c:v>99.013939894652452</c:v>
                </c:pt>
                <c:pt idx="213">
                  <c:v>99.036650613288955</c:v>
                </c:pt>
                <c:pt idx="214">
                  <c:v>99.058338747352806</c:v>
                </c:pt>
                <c:pt idx="215">
                  <c:v>99.079071841330858</c:v>
                </c:pt>
                <c:pt idx="216">
                  <c:v>99.098911619201203</c:v>
                </c:pt>
                <c:pt idx="217">
                  <c:v>99.117914598174252</c:v>
                </c:pt>
                <c:pt idx="218">
                  <c:v>99.136132626379094</c:v>
                </c:pt>
                <c:pt idx="219">
                  <c:v>99.153613355267709</c:v>
                </c:pt>
                <c:pt idx="220">
                  <c:v>99.170400655801274</c:v>
                </c:pt>
                <c:pt idx="221">
                  <c:v>99.186534986071422</c:v>
                </c:pt>
                <c:pt idx="222">
                  <c:v>99.2020537168423</c:v>
                </c:pt>
                <c:pt idx="223">
                  <c:v>99.216991420527236</c:v>
                </c:pt>
                <c:pt idx="224">
                  <c:v>99.231380128303783</c:v>
                </c:pt>
                <c:pt idx="225">
                  <c:v>99.245249559391553</c:v>
                </c:pt>
                <c:pt idx="226">
                  <c:v>99.258627325946648</c:v>
                </c:pt>
                <c:pt idx="227">
                  <c:v>99.271539116545284</c:v>
                </c:pt>
                <c:pt idx="228">
                  <c:v>99.284008860822453</c:v>
                </c:pt>
                <c:pt idx="229">
                  <c:v>99.296058877485422</c:v>
                </c:pt>
                <c:pt idx="230">
                  <c:v>99.307710007628287</c:v>
                </c:pt>
                <c:pt idx="231">
                  <c:v>99.318981735023002</c:v>
                </c:pt>
                <c:pt idx="232">
                  <c:v>99.329892294847355</c:v>
                </c:pt>
                <c:pt idx="233">
                  <c:v>99.340458772126169</c:v>
                </c:pt>
                <c:pt idx="234">
                  <c:v>99.35069719100359</c:v>
                </c:pt>
                <c:pt idx="235">
                  <c:v>99.360622595827451</c:v>
                </c:pt>
                <c:pt idx="236">
                  <c:v>99.370249124908895</c:v>
                </c:pt>
                <c:pt idx="237">
                  <c:v>99.379590077717495</c:v>
                </c:pt>
                <c:pt idx="238">
                  <c:v>99.388657976183779</c:v>
                </c:pt>
                <c:pt idx="239">
                  <c:v>99.397464620703118</c:v>
                </c:pt>
                <c:pt idx="240">
                  <c:v>99.406021141367802</c:v>
                </c:pt>
                <c:pt idx="241">
                  <c:v>99.414338044895061</c:v>
                </c:pt>
                <c:pt idx="242">
                  <c:v>99.422425257666958</c:v>
                </c:pt>
                <c:pt idx="243">
                  <c:v>99.430292165252922</c:v>
                </c:pt>
                <c:pt idx="244">
                  <c:v>99.437947648745705</c:v>
                </c:pt>
                <c:pt idx="245">
                  <c:v>99.445400118206763</c:v>
                </c:pt>
                <c:pt idx="246">
                  <c:v>99.452657543485387</c:v>
                </c:pt>
                <c:pt idx="247">
                  <c:v>99.459727482649626</c:v>
                </c:pt>
                <c:pt idx="248">
                  <c:v>99.466617108241607</c:v>
                </c:pt>
                <c:pt idx="249">
                  <c:v>99.473333231549432</c:v>
                </c:pt>
                <c:pt idx="250">
                  <c:v>99.479882325068175</c:v>
                </c:pt>
                <c:pt idx="251">
                  <c:v>99.486270543305551</c:v>
                </c:pt>
                <c:pt idx="252">
                  <c:v>99.492503742072941</c:v>
                </c:pt>
                <c:pt idx="253">
                  <c:v>99.498587496389007</c:v>
                </c:pt>
                <c:pt idx="254">
                  <c:v>99.504527117110726</c:v>
                </c:pt>
                <c:pt idx="255">
                  <c:v>99.510327666396165</c:v>
                </c:pt>
                <c:pt idx="256">
                  <c:v>99.515993972093739</c:v>
                </c:pt>
                <c:pt idx="257">
                  <c:v>99.521530641143954</c:v>
                </c:pt>
                <c:pt idx="258">
                  <c:v>99.526942072071463</c:v>
                </c:pt>
                <c:pt idx="259">
                  <c:v>99.532232466639186</c:v>
                </c:pt>
                <c:pt idx="260">
                  <c:v>99.53740584072888</c:v>
                </c:pt>
                <c:pt idx="261">
                  <c:v>99.542466034507669</c:v>
                </c:pt>
                <c:pt idx="262">
                  <c:v>99.547416721934553</c:v>
                </c:pt>
                <c:pt idx="263">
                  <c:v>99.55226141965629</c:v>
                </c:pt>
                <c:pt idx="264">
                  <c:v>99.557003495338009</c:v>
                </c:pt>
                <c:pt idx="265">
                  <c:v>99.561646175470031</c:v>
                </c:pt>
                <c:pt idx="266">
                  <c:v>99.566192552688719</c:v>
                </c:pt>
                <c:pt idx="267">
                  <c:v>99.570645592646628</c:v>
                </c:pt>
                <c:pt idx="268">
                  <c:v>99.575008140463709</c:v>
                </c:pt>
                <c:pt idx="269">
                  <c:v>99.57928292678919</c:v>
                </c:pt>
                <c:pt idx="270">
                  <c:v>99.583472573501311</c:v>
                </c:pt>
              </c:numCache>
            </c:numRef>
          </c:xVal>
          <c:yVal>
            <c:numRef>
              <c:f>'Residence T - C to A'!$B$116:$B$386</c:f>
              <c:numCache>
                <c:formatCode>General</c:formatCode>
                <c:ptCount val="27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  <c:pt idx="61">
                  <c:v>71</c:v>
                </c:pt>
                <c:pt idx="62">
                  <c:v>72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76</c:v>
                </c:pt>
                <c:pt idx="67">
                  <c:v>77</c:v>
                </c:pt>
                <c:pt idx="68">
                  <c:v>78</c:v>
                </c:pt>
                <c:pt idx="69">
                  <c:v>79</c:v>
                </c:pt>
                <c:pt idx="70">
                  <c:v>80</c:v>
                </c:pt>
                <c:pt idx="71">
                  <c:v>81</c:v>
                </c:pt>
                <c:pt idx="72">
                  <c:v>82</c:v>
                </c:pt>
                <c:pt idx="73">
                  <c:v>83</c:v>
                </c:pt>
                <c:pt idx="74">
                  <c:v>84</c:v>
                </c:pt>
                <c:pt idx="75">
                  <c:v>85</c:v>
                </c:pt>
                <c:pt idx="76">
                  <c:v>86</c:v>
                </c:pt>
                <c:pt idx="77">
                  <c:v>87</c:v>
                </c:pt>
                <c:pt idx="78">
                  <c:v>88</c:v>
                </c:pt>
                <c:pt idx="79">
                  <c:v>89</c:v>
                </c:pt>
                <c:pt idx="80">
                  <c:v>90</c:v>
                </c:pt>
                <c:pt idx="81">
                  <c:v>91</c:v>
                </c:pt>
                <c:pt idx="82">
                  <c:v>92</c:v>
                </c:pt>
                <c:pt idx="83">
                  <c:v>93</c:v>
                </c:pt>
                <c:pt idx="84">
                  <c:v>94</c:v>
                </c:pt>
                <c:pt idx="85">
                  <c:v>95</c:v>
                </c:pt>
                <c:pt idx="86">
                  <c:v>96</c:v>
                </c:pt>
                <c:pt idx="87">
                  <c:v>97</c:v>
                </c:pt>
                <c:pt idx="88">
                  <c:v>98</c:v>
                </c:pt>
                <c:pt idx="89">
                  <c:v>99</c:v>
                </c:pt>
                <c:pt idx="90">
                  <c:v>100</c:v>
                </c:pt>
                <c:pt idx="91">
                  <c:v>110</c:v>
                </c:pt>
                <c:pt idx="92">
                  <c:v>120</c:v>
                </c:pt>
                <c:pt idx="93">
                  <c:v>130</c:v>
                </c:pt>
                <c:pt idx="94">
                  <c:v>140</c:v>
                </c:pt>
                <c:pt idx="95">
                  <c:v>150</c:v>
                </c:pt>
                <c:pt idx="96">
                  <c:v>160</c:v>
                </c:pt>
                <c:pt idx="97">
                  <c:v>170</c:v>
                </c:pt>
                <c:pt idx="98">
                  <c:v>180</c:v>
                </c:pt>
                <c:pt idx="99">
                  <c:v>190</c:v>
                </c:pt>
                <c:pt idx="100">
                  <c:v>200</c:v>
                </c:pt>
                <c:pt idx="101">
                  <c:v>210</c:v>
                </c:pt>
                <c:pt idx="102">
                  <c:v>220</c:v>
                </c:pt>
                <c:pt idx="103">
                  <c:v>230</c:v>
                </c:pt>
                <c:pt idx="104">
                  <c:v>240</c:v>
                </c:pt>
                <c:pt idx="105">
                  <c:v>250</c:v>
                </c:pt>
                <c:pt idx="106">
                  <c:v>260</c:v>
                </c:pt>
                <c:pt idx="107">
                  <c:v>270</c:v>
                </c:pt>
                <c:pt idx="108">
                  <c:v>280</c:v>
                </c:pt>
                <c:pt idx="109">
                  <c:v>290</c:v>
                </c:pt>
                <c:pt idx="110">
                  <c:v>300</c:v>
                </c:pt>
                <c:pt idx="111">
                  <c:v>310</c:v>
                </c:pt>
                <c:pt idx="112">
                  <c:v>320</c:v>
                </c:pt>
                <c:pt idx="113">
                  <c:v>330</c:v>
                </c:pt>
                <c:pt idx="114">
                  <c:v>340</c:v>
                </c:pt>
                <c:pt idx="115">
                  <c:v>350</c:v>
                </c:pt>
                <c:pt idx="116">
                  <c:v>360</c:v>
                </c:pt>
                <c:pt idx="117">
                  <c:v>370</c:v>
                </c:pt>
                <c:pt idx="118">
                  <c:v>380</c:v>
                </c:pt>
                <c:pt idx="119">
                  <c:v>390</c:v>
                </c:pt>
                <c:pt idx="120">
                  <c:v>400</c:v>
                </c:pt>
                <c:pt idx="121">
                  <c:v>410</c:v>
                </c:pt>
                <c:pt idx="122">
                  <c:v>420</c:v>
                </c:pt>
                <c:pt idx="123">
                  <c:v>430</c:v>
                </c:pt>
                <c:pt idx="124">
                  <c:v>440</c:v>
                </c:pt>
                <c:pt idx="125">
                  <c:v>450</c:v>
                </c:pt>
                <c:pt idx="126">
                  <c:v>460</c:v>
                </c:pt>
                <c:pt idx="127">
                  <c:v>470</c:v>
                </c:pt>
                <c:pt idx="128">
                  <c:v>480</c:v>
                </c:pt>
                <c:pt idx="129">
                  <c:v>490</c:v>
                </c:pt>
                <c:pt idx="130">
                  <c:v>500</c:v>
                </c:pt>
                <c:pt idx="131">
                  <c:v>510</c:v>
                </c:pt>
                <c:pt idx="132">
                  <c:v>520</c:v>
                </c:pt>
                <c:pt idx="133">
                  <c:v>530</c:v>
                </c:pt>
                <c:pt idx="134">
                  <c:v>540</c:v>
                </c:pt>
                <c:pt idx="135">
                  <c:v>550</c:v>
                </c:pt>
                <c:pt idx="136">
                  <c:v>560</c:v>
                </c:pt>
                <c:pt idx="137">
                  <c:v>570</c:v>
                </c:pt>
                <c:pt idx="138">
                  <c:v>580</c:v>
                </c:pt>
                <c:pt idx="139">
                  <c:v>590</c:v>
                </c:pt>
                <c:pt idx="140">
                  <c:v>600</c:v>
                </c:pt>
                <c:pt idx="141">
                  <c:v>610</c:v>
                </c:pt>
                <c:pt idx="142">
                  <c:v>620</c:v>
                </c:pt>
                <c:pt idx="143">
                  <c:v>630</c:v>
                </c:pt>
                <c:pt idx="144">
                  <c:v>640</c:v>
                </c:pt>
                <c:pt idx="145">
                  <c:v>650</c:v>
                </c:pt>
                <c:pt idx="146">
                  <c:v>660</c:v>
                </c:pt>
                <c:pt idx="147">
                  <c:v>670</c:v>
                </c:pt>
                <c:pt idx="148">
                  <c:v>680</c:v>
                </c:pt>
                <c:pt idx="149">
                  <c:v>690</c:v>
                </c:pt>
                <c:pt idx="150">
                  <c:v>700</c:v>
                </c:pt>
                <c:pt idx="151">
                  <c:v>710</c:v>
                </c:pt>
                <c:pt idx="152">
                  <c:v>720</c:v>
                </c:pt>
                <c:pt idx="153">
                  <c:v>730</c:v>
                </c:pt>
                <c:pt idx="154">
                  <c:v>740</c:v>
                </c:pt>
                <c:pt idx="155">
                  <c:v>750</c:v>
                </c:pt>
                <c:pt idx="156">
                  <c:v>760</c:v>
                </c:pt>
                <c:pt idx="157">
                  <c:v>770</c:v>
                </c:pt>
                <c:pt idx="158">
                  <c:v>780</c:v>
                </c:pt>
                <c:pt idx="159">
                  <c:v>790</c:v>
                </c:pt>
                <c:pt idx="160">
                  <c:v>800</c:v>
                </c:pt>
                <c:pt idx="161">
                  <c:v>810</c:v>
                </c:pt>
                <c:pt idx="162">
                  <c:v>820</c:v>
                </c:pt>
                <c:pt idx="163">
                  <c:v>830</c:v>
                </c:pt>
                <c:pt idx="164">
                  <c:v>840</c:v>
                </c:pt>
                <c:pt idx="165">
                  <c:v>850</c:v>
                </c:pt>
                <c:pt idx="166">
                  <c:v>860</c:v>
                </c:pt>
                <c:pt idx="167">
                  <c:v>870</c:v>
                </c:pt>
                <c:pt idx="168">
                  <c:v>880</c:v>
                </c:pt>
                <c:pt idx="169">
                  <c:v>890</c:v>
                </c:pt>
                <c:pt idx="170">
                  <c:v>900</c:v>
                </c:pt>
                <c:pt idx="171">
                  <c:v>910</c:v>
                </c:pt>
                <c:pt idx="172">
                  <c:v>920</c:v>
                </c:pt>
                <c:pt idx="173">
                  <c:v>930</c:v>
                </c:pt>
                <c:pt idx="174">
                  <c:v>940</c:v>
                </c:pt>
                <c:pt idx="175">
                  <c:v>950</c:v>
                </c:pt>
                <c:pt idx="176">
                  <c:v>960</c:v>
                </c:pt>
                <c:pt idx="177">
                  <c:v>970</c:v>
                </c:pt>
                <c:pt idx="178">
                  <c:v>980</c:v>
                </c:pt>
                <c:pt idx="179">
                  <c:v>990</c:v>
                </c:pt>
                <c:pt idx="180">
                  <c:v>1000</c:v>
                </c:pt>
                <c:pt idx="181">
                  <c:v>1100</c:v>
                </c:pt>
                <c:pt idx="182">
                  <c:v>1200</c:v>
                </c:pt>
                <c:pt idx="183">
                  <c:v>1300</c:v>
                </c:pt>
                <c:pt idx="184">
                  <c:v>1400</c:v>
                </c:pt>
                <c:pt idx="185">
                  <c:v>1500</c:v>
                </c:pt>
                <c:pt idx="186">
                  <c:v>1600</c:v>
                </c:pt>
                <c:pt idx="187">
                  <c:v>1700</c:v>
                </c:pt>
                <c:pt idx="188">
                  <c:v>1800</c:v>
                </c:pt>
                <c:pt idx="189">
                  <c:v>1900</c:v>
                </c:pt>
                <c:pt idx="190">
                  <c:v>2000</c:v>
                </c:pt>
                <c:pt idx="191">
                  <c:v>2100</c:v>
                </c:pt>
                <c:pt idx="192">
                  <c:v>2200</c:v>
                </c:pt>
                <c:pt idx="193">
                  <c:v>2300</c:v>
                </c:pt>
                <c:pt idx="194">
                  <c:v>2400</c:v>
                </c:pt>
                <c:pt idx="195">
                  <c:v>2500</c:v>
                </c:pt>
                <c:pt idx="196">
                  <c:v>2600</c:v>
                </c:pt>
                <c:pt idx="197">
                  <c:v>2700</c:v>
                </c:pt>
                <c:pt idx="198">
                  <c:v>2800</c:v>
                </c:pt>
                <c:pt idx="199">
                  <c:v>2900</c:v>
                </c:pt>
                <c:pt idx="200">
                  <c:v>3000</c:v>
                </c:pt>
                <c:pt idx="201">
                  <c:v>3100</c:v>
                </c:pt>
                <c:pt idx="202">
                  <c:v>3200</c:v>
                </c:pt>
                <c:pt idx="203">
                  <c:v>3300</c:v>
                </c:pt>
                <c:pt idx="204">
                  <c:v>3400</c:v>
                </c:pt>
                <c:pt idx="205">
                  <c:v>3500</c:v>
                </c:pt>
                <c:pt idx="206">
                  <c:v>3600</c:v>
                </c:pt>
                <c:pt idx="207">
                  <c:v>3700</c:v>
                </c:pt>
                <c:pt idx="208">
                  <c:v>3800</c:v>
                </c:pt>
                <c:pt idx="209">
                  <c:v>3900</c:v>
                </c:pt>
                <c:pt idx="210">
                  <c:v>4000</c:v>
                </c:pt>
                <c:pt idx="211">
                  <c:v>4100</c:v>
                </c:pt>
                <c:pt idx="212">
                  <c:v>4200</c:v>
                </c:pt>
                <c:pt idx="213">
                  <c:v>4300</c:v>
                </c:pt>
                <c:pt idx="214">
                  <c:v>4400</c:v>
                </c:pt>
                <c:pt idx="215">
                  <c:v>4500</c:v>
                </c:pt>
                <c:pt idx="216">
                  <c:v>4600</c:v>
                </c:pt>
                <c:pt idx="217">
                  <c:v>4700</c:v>
                </c:pt>
                <c:pt idx="218">
                  <c:v>4800</c:v>
                </c:pt>
                <c:pt idx="219">
                  <c:v>4900</c:v>
                </c:pt>
                <c:pt idx="220">
                  <c:v>5000</c:v>
                </c:pt>
                <c:pt idx="221">
                  <c:v>5100</c:v>
                </c:pt>
                <c:pt idx="222">
                  <c:v>5200</c:v>
                </c:pt>
                <c:pt idx="223">
                  <c:v>5300</c:v>
                </c:pt>
                <c:pt idx="224">
                  <c:v>5400</c:v>
                </c:pt>
                <c:pt idx="225">
                  <c:v>5500</c:v>
                </c:pt>
                <c:pt idx="226">
                  <c:v>5600</c:v>
                </c:pt>
                <c:pt idx="227">
                  <c:v>5700</c:v>
                </c:pt>
                <c:pt idx="228">
                  <c:v>5800</c:v>
                </c:pt>
                <c:pt idx="229">
                  <c:v>5900</c:v>
                </c:pt>
                <c:pt idx="230">
                  <c:v>6000</c:v>
                </c:pt>
                <c:pt idx="231">
                  <c:v>6100</c:v>
                </c:pt>
                <c:pt idx="232">
                  <c:v>6200</c:v>
                </c:pt>
                <c:pt idx="233">
                  <c:v>6300</c:v>
                </c:pt>
                <c:pt idx="234">
                  <c:v>6400</c:v>
                </c:pt>
                <c:pt idx="235">
                  <c:v>6500</c:v>
                </c:pt>
                <c:pt idx="236">
                  <c:v>6600</c:v>
                </c:pt>
                <c:pt idx="237">
                  <c:v>6700</c:v>
                </c:pt>
                <c:pt idx="238">
                  <c:v>6800</c:v>
                </c:pt>
                <c:pt idx="239">
                  <c:v>6900</c:v>
                </c:pt>
                <c:pt idx="240">
                  <c:v>7000</c:v>
                </c:pt>
                <c:pt idx="241">
                  <c:v>7100</c:v>
                </c:pt>
                <c:pt idx="242">
                  <c:v>7200</c:v>
                </c:pt>
                <c:pt idx="243">
                  <c:v>7300</c:v>
                </c:pt>
                <c:pt idx="244">
                  <c:v>7400</c:v>
                </c:pt>
                <c:pt idx="245">
                  <c:v>7500</c:v>
                </c:pt>
                <c:pt idx="246">
                  <c:v>7600</c:v>
                </c:pt>
                <c:pt idx="247">
                  <c:v>7700</c:v>
                </c:pt>
                <c:pt idx="248">
                  <c:v>7800</c:v>
                </c:pt>
                <c:pt idx="249">
                  <c:v>7900</c:v>
                </c:pt>
                <c:pt idx="250">
                  <c:v>8000</c:v>
                </c:pt>
                <c:pt idx="251">
                  <c:v>8100</c:v>
                </c:pt>
                <c:pt idx="252">
                  <c:v>8200</c:v>
                </c:pt>
                <c:pt idx="253">
                  <c:v>8300</c:v>
                </c:pt>
                <c:pt idx="254">
                  <c:v>8400</c:v>
                </c:pt>
                <c:pt idx="255">
                  <c:v>8500</c:v>
                </c:pt>
                <c:pt idx="256">
                  <c:v>8600</c:v>
                </c:pt>
                <c:pt idx="257">
                  <c:v>8700</c:v>
                </c:pt>
                <c:pt idx="258">
                  <c:v>8800</c:v>
                </c:pt>
                <c:pt idx="259">
                  <c:v>8900</c:v>
                </c:pt>
                <c:pt idx="260">
                  <c:v>9000</c:v>
                </c:pt>
                <c:pt idx="261">
                  <c:v>9100</c:v>
                </c:pt>
                <c:pt idx="262">
                  <c:v>9200</c:v>
                </c:pt>
                <c:pt idx="263">
                  <c:v>9300</c:v>
                </c:pt>
                <c:pt idx="264">
                  <c:v>9400</c:v>
                </c:pt>
                <c:pt idx="265">
                  <c:v>9500</c:v>
                </c:pt>
                <c:pt idx="266">
                  <c:v>9600</c:v>
                </c:pt>
                <c:pt idx="267">
                  <c:v>9700</c:v>
                </c:pt>
                <c:pt idx="268">
                  <c:v>9800</c:v>
                </c:pt>
                <c:pt idx="269">
                  <c:v>9900</c:v>
                </c:pt>
                <c:pt idx="270">
                  <c:v>10000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192-4313-A4E6-DECE6C10ABD9}"/>
            </c:ext>
          </c:extLst>
        </c:ser>
        <c:ser>
          <c:idx val="0"/>
          <c:order val="8"/>
          <c:tx>
            <c:strRef>
              <c:f>'Residence T - C to A'!$L$11:$L$24</c:f>
              <c:strCache>
                <c:ptCount val="14"/>
              </c:strCache>
            </c:strRef>
          </c:tx>
          <c:marker>
            <c:symbol val="circle"/>
            <c:size val="8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'Residence T - C to A'!$M$11:$M$24</c:f>
              <c:numCache>
                <c:formatCode>General</c:formatCode>
                <c:ptCount val="14"/>
                <c:pt idx="0" formatCode="0.00">
                  <c:v>22.047670322760858</c:v>
                </c:pt>
              </c:numCache>
            </c:numRef>
          </c:xVal>
          <c:yVal>
            <c:numRef>
              <c:f>'Residence T - C to A'!$N$11:$N$24</c:f>
              <c:numCache>
                <c:formatCode>General</c:formatCode>
                <c:ptCount val="14"/>
                <c:pt idx="0" formatCode="0.0">
                  <c:v>97.389221842993067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A192-4313-A4E6-DECE6C10A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30011000"/>
        <c:axId val="-2130005320"/>
      </c:scatterChart>
      <c:valAx>
        <c:axId val="-2130011000"/>
        <c:scaling>
          <c:orientation val="minMax"/>
          <c:max val="10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1200">
                    <a:latin typeface="Arial" panose="020B0604020202020204" pitchFamily="34" charset="0"/>
                    <a:cs typeface="Arial" panose="020B0604020202020204" pitchFamily="34" charset="0"/>
                  </a:rPr>
                  <a:t>%IaA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-2130005320"/>
        <c:crosses val="autoZero"/>
        <c:crossBetween val="midCat"/>
        <c:majorUnit val="10"/>
      </c:valAx>
      <c:valAx>
        <c:axId val="-2130005320"/>
        <c:scaling>
          <c:logBase val="10"/>
          <c:orientation val="minMax"/>
          <c:max val="10000"/>
          <c:min val="1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1200">
                    <a:latin typeface="Arial" panose="020B0604020202020204" pitchFamily="34" charset="0"/>
                    <a:cs typeface="Arial" panose="020B0604020202020204" pitchFamily="34" charset="0"/>
                  </a:rPr>
                  <a:t>N</a:t>
                </a:r>
                <a:r>
                  <a:rPr lang="en-US" sz="1200" baseline="-25000">
                    <a:latin typeface="Arial" panose="020B0604020202020204" pitchFamily="34" charset="0"/>
                    <a:cs typeface="Arial" panose="020B0604020202020204" pitchFamily="34" charset="0"/>
                  </a:rPr>
                  <a:t>tot</a:t>
                </a:r>
                <a:r>
                  <a:rPr lang="en-US" sz="1200">
                    <a:latin typeface="Arial" panose="020B0604020202020204" pitchFamily="34" charset="0"/>
                    <a:cs typeface="Arial" panose="020B0604020202020204" pitchFamily="34" charset="0"/>
                  </a:rPr>
                  <a:t> (at.ppm)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-2130011000"/>
        <c:crosses val="autoZero"/>
        <c:crossBetween val="midCat"/>
      </c:valAx>
      <c:spPr>
        <a:ln w="6350"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11295746609261"/>
          <c:y val="2.8301515655132659E-2"/>
          <c:w val="0.80900771898666535"/>
          <c:h val="0.85378520377605105"/>
        </c:manualLayout>
      </c:layout>
      <c:scatterChart>
        <c:scatterStyle val="lineMarker"/>
        <c:varyColors val="0"/>
        <c:ser>
          <c:idx val="1"/>
          <c:order val="0"/>
          <c:tx>
            <c:strRef>
              <c:f>'Residence T - A to B'!$C$46</c:f>
              <c:strCache>
                <c:ptCount val="1"/>
                <c:pt idx="0">
                  <c:v>1200</c:v>
                </c:pt>
              </c:strCache>
            </c:strRef>
          </c:tx>
          <c:spPr>
            <a:ln w="15875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'Residence T - A to B'!$C$116:$C$386</c:f>
              <c:numCache>
                <c:formatCode>General</c:formatCode>
                <c:ptCount val="271"/>
                <c:pt idx="0">
                  <c:v>0.81962379561229437</c:v>
                </c:pt>
                <c:pt idx="1">
                  <c:v>0.90084781886497334</c:v>
                </c:pt>
                <c:pt idx="2">
                  <c:v>0.9819389137356952</c:v>
                </c:pt>
                <c:pt idx="3">
                  <c:v>1.0628974062765741</c:v>
                </c:pt>
                <c:pt idx="4">
                  <c:v>1.1437236214741782</c:v>
                </c:pt>
                <c:pt idx="5">
                  <c:v>1.2244178832540342</c:v>
                </c:pt>
                <c:pt idx="6">
                  <c:v>1.3049805144847992</c:v>
                </c:pt>
                <c:pt idx="7">
                  <c:v>1.3854118369827346</c:v>
                </c:pt>
                <c:pt idx="8">
                  <c:v>1.4657121715158143</c:v>
                </c:pt>
                <c:pt idx="9">
                  <c:v>1.5458818378081449</c:v>
                </c:pt>
                <c:pt idx="10">
                  <c:v>1.6259211545440875</c:v>
                </c:pt>
                <c:pt idx="11">
                  <c:v>1.7058304393725587</c:v>
                </c:pt>
                <c:pt idx="12">
                  <c:v>1.7856100089112366</c:v>
                </c:pt>
                <c:pt idx="13">
                  <c:v>1.8652601787506617</c:v>
                </c:pt>
                <c:pt idx="14">
                  <c:v>1.94478126345848</c:v>
                </c:pt>
                <c:pt idx="15">
                  <c:v>2.0241735765835074</c:v>
                </c:pt>
                <c:pt idx="16">
                  <c:v>2.1034374306600157</c:v>
                </c:pt>
                <c:pt idx="17">
                  <c:v>2.1825731372115551</c:v>
                </c:pt>
                <c:pt idx="18">
                  <c:v>2.2615810067553404</c:v>
                </c:pt>
                <c:pt idx="19">
                  <c:v>2.3404613488060466</c:v>
                </c:pt>
                <c:pt idx="20">
                  <c:v>2.419214471880077</c:v>
                </c:pt>
                <c:pt idx="21">
                  <c:v>2.497840683499434</c:v>
                </c:pt>
                <c:pt idx="22">
                  <c:v>2.5763402901957333</c:v>
                </c:pt>
                <c:pt idx="23">
                  <c:v>2.6547135975143021</c:v>
                </c:pt>
                <c:pt idx="24">
                  <c:v>2.7329609100179697</c:v>
                </c:pt>
                <c:pt idx="25">
                  <c:v>2.8110825312911913</c:v>
                </c:pt>
                <c:pt idx="26">
                  <c:v>2.8890787639438247</c:v>
                </c:pt>
                <c:pt idx="27">
                  <c:v>2.9669499096151819</c:v>
                </c:pt>
                <c:pt idx="28">
                  <c:v>3.0446962689777246</c:v>
                </c:pt>
                <c:pt idx="29">
                  <c:v>3.1223181417411769</c:v>
                </c:pt>
                <c:pt idx="30">
                  <c:v>3.1998158266561201</c:v>
                </c:pt>
                <c:pt idx="31">
                  <c:v>3.2771896215180445</c:v>
                </c:pt>
                <c:pt idx="32">
                  <c:v>3.3544398231710613</c:v>
                </c:pt>
                <c:pt idx="33">
                  <c:v>3.4315667275116368</c:v>
                </c:pt>
                <c:pt idx="34">
                  <c:v>3.5085706294925569</c:v>
                </c:pt>
                <c:pt idx="35">
                  <c:v>3.5854518231264385</c:v>
                </c:pt>
                <c:pt idx="36">
                  <c:v>3.6622106014897606</c:v>
                </c:pt>
                <c:pt idx="37">
                  <c:v>3.7388472567262729</c:v>
                </c:pt>
                <c:pt idx="38">
                  <c:v>3.8153620800510137</c:v>
                </c:pt>
                <c:pt idx="39">
                  <c:v>3.8917553617537237</c:v>
                </c:pt>
                <c:pt idx="40">
                  <c:v>3.96802739120271</c:v>
                </c:pt>
                <c:pt idx="41">
                  <c:v>4.0441784568484316</c:v>
                </c:pt>
                <c:pt idx="42">
                  <c:v>4.1202088462270989</c:v>
                </c:pt>
                <c:pt idx="43">
                  <c:v>4.1961188459643708</c:v>
                </c:pt>
                <c:pt idx="44">
                  <c:v>4.2719087417788453</c:v>
                </c:pt>
                <c:pt idx="45">
                  <c:v>4.3475788184858288</c:v>
                </c:pt>
                <c:pt idx="46">
                  <c:v>4.4231293600006563</c:v>
                </c:pt>
                <c:pt idx="47">
                  <c:v>4.4985606493424894</c:v>
                </c:pt>
                <c:pt idx="48">
                  <c:v>4.5738729686376542</c:v>
                </c:pt>
                <c:pt idx="49">
                  <c:v>4.6490665991232847</c:v>
                </c:pt>
                <c:pt idx="50">
                  <c:v>4.7241418211507495</c:v>
                </c:pt>
                <c:pt idx="51">
                  <c:v>4.7990989141891935</c:v>
                </c:pt>
                <c:pt idx="52">
                  <c:v>4.8739381568289852</c:v>
                </c:pt>
                <c:pt idx="53">
                  <c:v>4.948659826785101</c:v>
                </c:pt>
                <c:pt idx="54">
                  <c:v>5.0232642009007016</c:v>
                </c:pt>
                <c:pt idx="55">
                  <c:v>5.0977515551503725</c:v>
                </c:pt>
                <c:pt idx="56">
                  <c:v>5.1721221646437376</c:v>
                </c:pt>
                <c:pt idx="57">
                  <c:v>5.2463763036286295</c:v>
                </c:pt>
                <c:pt idx="58">
                  <c:v>5.3205142454946408</c:v>
                </c:pt>
                <c:pt idx="59">
                  <c:v>5.3945362627763291</c:v>
                </c:pt>
                <c:pt idx="60">
                  <c:v>5.4684426271566826</c:v>
                </c:pt>
                <c:pt idx="61">
                  <c:v>5.5422336094704105</c:v>
                </c:pt>
                <c:pt idx="62">
                  <c:v>5.6159094797071294</c:v>
                </c:pt>
                <c:pt idx="63">
                  <c:v>5.6894705070149012</c:v>
                </c:pt>
                <c:pt idx="64">
                  <c:v>5.7629169597032384</c:v>
                </c:pt>
                <c:pt idx="65">
                  <c:v>5.8362491052465844</c:v>
                </c:pt>
                <c:pt idx="66">
                  <c:v>5.9094672102873824</c:v>
                </c:pt>
                <c:pt idx="67">
                  <c:v>5.9825715406395128</c:v>
                </c:pt>
                <c:pt idx="68">
                  <c:v>6.0555623612912859</c:v>
                </c:pt>
                <c:pt idx="69">
                  <c:v>6.1284399364088378</c:v>
                </c:pt>
                <c:pt idx="70">
                  <c:v>6.2012045293391438</c:v>
                </c:pt>
                <c:pt idx="71">
                  <c:v>6.2738564026133234</c:v>
                </c:pt>
                <c:pt idx="72">
                  <c:v>6.3463958179497988</c:v>
                </c:pt>
                <c:pt idx="73">
                  <c:v>6.4188230362573044</c:v>
                </c:pt>
                <c:pt idx="74">
                  <c:v>6.4911383176381428</c:v>
                </c:pt>
                <c:pt idx="75">
                  <c:v>6.5633419213912543</c:v>
                </c:pt>
                <c:pt idx="76">
                  <c:v>6.6354341060153157</c:v>
                </c:pt>
                <c:pt idx="77">
                  <c:v>6.7074151292118076</c:v>
                </c:pt>
                <c:pt idx="78">
                  <c:v>6.7792852478881764</c:v>
                </c:pt>
                <c:pt idx="79">
                  <c:v>6.8510447181607006</c:v>
                </c:pt>
                <c:pt idx="80">
                  <c:v>6.9226937953577625</c:v>
                </c:pt>
                <c:pt idx="81">
                  <c:v>6.9942327340227468</c:v>
                </c:pt>
                <c:pt idx="82">
                  <c:v>7.065661787916981</c:v>
                </c:pt>
                <c:pt idx="83">
                  <c:v>7.1369812100229675</c:v>
                </c:pt>
                <c:pt idx="84">
                  <c:v>7.2081912525471221</c:v>
                </c:pt>
                <c:pt idx="85">
                  <c:v>7.2792921669229083</c:v>
                </c:pt>
                <c:pt idx="86">
                  <c:v>7.3502842038137244</c:v>
                </c:pt>
                <c:pt idx="87">
                  <c:v>7.4211676131159061</c:v>
                </c:pt>
                <c:pt idx="88">
                  <c:v>7.4919426439615533</c:v>
                </c:pt>
                <c:pt idx="89">
                  <c:v>7.5626095447216057</c:v>
                </c:pt>
                <c:pt idx="90">
                  <c:v>7.6331685630085815</c:v>
                </c:pt>
                <c:pt idx="91">
                  <c:v>8.3328791481563709</c:v>
                </c:pt>
                <c:pt idx="92">
                  <c:v>9.0220683387765632</c:v>
                </c:pt>
                <c:pt idx="93">
                  <c:v>9.7009716758313616</c:v>
                </c:pt>
                <c:pt idx="94">
                  <c:v>10.369817721663484</c:v>
                </c:pt>
                <c:pt idx="95">
                  <c:v>11.02882831654934</c:v>
                </c:pt>
                <c:pt idx="96">
                  <c:v>11.678218824017179</c:v>
                </c:pt>
                <c:pt idx="97">
                  <c:v>12.31819836549953</c:v>
                </c:pt>
                <c:pt idx="98">
                  <c:v>12.948970044857475</c:v>
                </c:pt>
                <c:pt idx="99">
                  <c:v>13.570731163282801</c:v>
                </c:pt>
                <c:pt idx="100">
                  <c:v>14.183673425055987</c:v>
                </c:pt>
                <c:pt idx="101">
                  <c:v>14.787983134610503</c:v>
                </c:pt>
                <c:pt idx="102">
                  <c:v>15.383841385329204</c:v>
                </c:pt>
                <c:pt idx="103">
                  <c:v>15.971424240474519</c:v>
                </c:pt>
                <c:pt idx="104">
                  <c:v>16.55090290663221</c:v>
                </c:pt>
                <c:pt idx="105">
                  <c:v>17.122443900027871</c:v>
                </c:pt>
                <c:pt idx="106">
                  <c:v>17.686209206055061</c:v>
                </c:pt>
                <c:pt idx="107">
                  <c:v>18.242356432336518</c:v>
                </c:pt>
                <c:pt idx="108">
                  <c:v>18.79103895562217</c:v>
                </c:pt>
                <c:pt idx="109">
                  <c:v>19.332406062811458</c:v>
                </c:pt>
                <c:pt idx="110">
                  <c:v>19.866603086372397</c:v>
                </c:pt>
                <c:pt idx="111">
                  <c:v>20.39377153441535</c:v>
                </c:pt>
                <c:pt idx="112">
                  <c:v>20.914049215666218</c:v>
                </c:pt>
                <c:pt idx="113">
                  <c:v>21.427570359570712</c:v>
                </c:pt>
                <c:pt idx="114">
                  <c:v>21.934465731749643</c:v>
                </c:pt>
                <c:pt idx="115">
                  <c:v>22.434862745013739</c:v>
                </c:pt>
                <c:pt idx="116">
                  <c:v>22.928885566136316</c:v>
                </c:pt>
                <c:pt idx="117">
                  <c:v>23.416655218571115</c:v>
                </c:pt>
                <c:pt idx="118">
                  <c:v>23.89828968129456</c:v>
                </c:pt>
                <c:pt idx="119">
                  <c:v>24.373903983941169</c:v>
                </c:pt>
                <c:pt idx="120">
                  <c:v>24.843610298394154</c:v>
                </c:pt>
                <c:pt idx="121">
                  <c:v>25.307518026983505</c:v>
                </c:pt>
                <c:pt idx="122">
                  <c:v>25.765733887438046</c:v>
                </c:pt>
                <c:pt idx="123">
                  <c:v>26.218361994729268</c:v>
                </c:pt>
                <c:pt idx="124">
                  <c:v>26.665503939939427</c:v>
                </c:pt>
                <c:pt idx="125">
                  <c:v>27.107258866279015</c:v>
                </c:pt>
                <c:pt idx="126">
                  <c:v>27.543723542373151</c:v>
                </c:pt>
                <c:pt idx="127">
                  <c:v>27.974992432930694</c:v>
                </c:pt>
                <c:pt idx="128">
                  <c:v>28.401157766904618</c:v>
                </c:pt>
                <c:pt idx="129">
                  <c:v>28.822309603246705</c:v>
                </c:pt>
                <c:pt idx="130">
                  <c:v>29.238535894355266</c:v>
                </c:pt>
                <c:pt idx="131">
                  <c:v>29.649922547309504</c:v>
                </c:pt>
                <c:pt idx="132">
                  <c:v>30.05655348298038</c:v>
                </c:pt>
                <c:pt idx="133">
                  <c:v>30.458510693103236</c:v>
                </c:pt>
                <c:pt idx="134">
                  <c:v>30.855874295393626</c:v>
                </c:pt>
                <c:pt idx="135">
                  <c:v>31.24872258678435</c:v>
                </c:pt>
                <c:pt idx="136">
                  <c:v>31.63713209485795</c:v>
                </c:pt>
                <c:pt idx="137">
                  <c:v>32.021177627545477</c:v>
                </c:pt>
                <c:pt idx="138">
                  <c:v>32.400932321159623</c:v>
                </c:pt>
                <c:pt idx="139">
                  <c:v>32.776467686826599</c:v>
                </c:pt>
                <c:pt idx="140">
                  <c:v>33.147853655379045</c:v>
                </c:pt>
                <c:pt idx="141">
                  <c:v>33.515158620769022</c:v>
                </c:pt>
                <c:pt idx="142">
                  <c:v>33.878449482057555</c:v>
                </c:pt>
                <c:pt idx="143">
                  <c:v>34.237791684035138</c:v>
                </c:pt>
                <c:pt idx="144">
                  <c:v>34.593249256524757</c:v>
                </c:pt>
                <c:pt idx="145">
                  <c:v>34.944884852417303</c:v>
                </c:pt>
                <c:pt idx="146">
                  <c:v>35.292759784486357</c:v>
                </c:pt>
                <c:pt idx="147">
                  <c:v>35.636934061028356</c:v>
                </c:pt>
                <c:pt idx="148">
                  <c:v>35.977466420371215</c:v>
                </c:pt>
                <c:pt idx="149">
                  <c:v>36.31441436429332</c:v>
                </c:pt>
                <c:pt idx="150">
                  <c:v>36.647834190392658</c:v>
                </c:pt>
                <c:pt idx="151">
                  <c:v>36.977781023444578</c:v>
                </c:pt>
                <c:pt idx="152">
                  <c:v>37.304308845784597</c:v>
                </c:pt>
                <c:pt idx="153">
                  <c:v>37.627470526751658</c:v>
                </c:pt>
                <c:pt idx="154">
                  <c:v>37.947317851225485</c:v>
                </c:pt>
                <c:pt idx="155">
                  <c:v>38.263901547290288</c:v>
                </c:pt>
                <c:pt idx="156">
                  <c:v>38.577271313056045</c:v>
                </c:pt>
                <c:pt idx="157">
                  <c:v>38.887475842666973</c:v>
                </c:pt>
                <c:pt idx="158">
                  <c:v>39.194562851525944</c:v>
                </c:pt>
                <c:pt idx="159">
                  <c:v>39.498579100762079</c:v>
                </c:pt>
                <c:pt idx="160">
                  <c:v>39.79957042096806</c:v>
                </c:pt>
                <c:pt idx="161">
                  <c:v>40.097581735232417</c:v>
                </c:pt>
                <c:pt idx="162">
                  <c:v>40.392657081491059</c:v>
                </c:pt>
                <c:pt idx="163">
                  <c:v>40.684839634221369</c:v>
                </c:pt>
                <c:pt idx="164">
                  <c:v>40.974171725501499</c:v>
                </c:pt>
                <c:pt idx="165">
                  <c:v>41.26069486545618</c:v>
                </c:pt>
                <c:pt idx="166">
                  <c:v>41.544449762110062</c:v>
                </c:pt>
                <c:pt idx="167">
                  <c:v>41.825476340668175</c:v>
                </c:pt>
                <c:pt idx="168">
                  <c:v>42.103813762243149</c:v>
                </c:pt>
                <c:pt idx="169">
                  <c:v>42.379500442047174</c:v>
                </c:pt>
                <c:pt idx="170">
                  <c:v>42.652574067066844</c:v>
                </c:pt>
                <c:pt idx="171">
                  <c:v>42.923071613237624</c:v>
                </c:pt>
                <c:pt idx="172">
                  <c:v>43.191029362134699</c:v>
                </c:pt>
                <c:pt idx="173">
                  <c:v>43.456482917195757</c:v>
                </c:pt>
                <c:pt idx="174">
                  <c:v>43.719467219491122</c:v>
                </c:pt>
                <c:pt idx="175">
                  <c:v>43.980016563055784</c:v>
                </c:pt>
                <c:pt idx="176">
                  <c:v>44.238164609797636</c:v>
                </c:pt>
                <c:pt idx="177">
                  <c:v>44.493944403995201</c:v>
                </c:pt>
                <c:pt idx="178">
                  <c:v>44.74738838639842</c:v>
                </c:pt>
                <c:pt idx="179">
                  <c:v>44.998528407944647</c:v>
                </c:pt>
                <c:pt idx="180">
                  <c:v>45.247395743102523</c:v>
                </c:pt>
                <c:pt idx="181">
                  <c:v>47.617564530766472</c:v>
                </c:pt>
                <c:pt idx="182">
                  <c:v>49.791044685067526</c:v>
                </c:pt>
                <c:pt idx="183">
                  <c:v>51.791344133769627</c:v>
                </c:pt>
                <c:pt idx="184">
                  <c:v>53.638368156396687</c:v>
                </c:pt>
                <c:pt idx="185">
                  <c:v>55.349084061833622</c:v>
                </c:pt>
                <c:pt idx="186">
                  <c:v>56.938043945517961</c:v>
                </c:pt>
                <c:pt idx="187">
                  <c:v>58.417799664308532</c:v>
                </c:pt>
                <c:pt idx="188">
                  <c:v>59.799235094088267</c:v>
                </c:pt>
                <c:pt idx="189">
                  <c:v>61.091834287704529</c:v>
                </c:pt>
                <c:pt idx="190">
                  <c:v>62.303899511053672</c:v>
                </c:pt>
                <c:pt idx="191">
                  <c:v>63.442729756866967</c:v>
                </c:pt>
                <c:pt idx="192">
                  <c:v>64.514767849109191</c:v>
                </c:pt>
                <c:pt idx="193">
                  <c:v>65.525722401841435</c:v>
                </c:pt>
                <c:pt idx="194">
                  <c:v>66.480669508316907</c:v>
                </c:pt>
                <c:pt idx="195">
                  <c:v>67.3841379847197</c:v>
                </c:pt>
                <c:pt idx="196">
                  <c:v>68.240181189946242</c:v>
                </c:pt>
                <c:pt idx="197">
                  <c:v>69.052437824651221</c:v>
                </c:pt>
                <c:pt idx="198">
                  <c:v>69.824183633342599</c:v>
                </c:pt>
                <c:pt idx="199">
                  <c:v>70.558375558857691</c:v>
                </c:pt>
                <c:pt idx="200">
                  <c:v>71.257689604147274</c:v>
                </c:pt>
                <c:pt idx="201">
                  <c:v>71.924553423365822</c:v>
                </c:pt>
                <c:pt idx="202">
                  <c:v>72.561174478871891</c:v>
                </c:pt>
                <c:pt idx="203">
                  <c:v>73.16956445234608</c:v>
                </c:pt>
                <c:pt idx="204">
                  <c:v>73.751560478806539</c:v>
                </c:pt>
                <c:pt idx="205">
                  <c:v>74.308843675695485</c:v>
                </c:pt>
                <c:pt idx="206">
                  <c:v>74.842955360679966</c:v>
                </c:pt>
                <c:pt idx="207">
                  <c:v>75.355311287672905</c:v>
                </c:pt>
                <c:pt idx="208">
                  <c:v>75.847214177965853</c:v>
                </c:pt>
                <c:pt idx="209">
                  <c:v>76.319864780016701</c:v>
                </c:pt>
                <c:pt idx="210">
                  <c:v>76.77437165557501</c:v>
                </c:pt>
                <c:pt idx="211">
                  <c:v>77.211759860045362</c:v>
                </c:pt>
                <c:pt idx="212">
                  <c:v>77.632978660161484</c:v>
                </c:pt>
                <c:pt idx="213">
                  <c:v>78.038908411271393</c:v>
                </c:pt>
                <c:pt idx="214">
                  <c:v>78.430366699093298</c:v>
                </c:pt>
                <c:pt idx="215">
                  <c:v>78.808113836111303</c:v>
                </c:pt>
                <c:pt idx="216">
                  <c:v>79.172857790364162</c:v>
                </c:pt>
                <c:pt idx="217">
                  <c:v>79.525258613855399</c:v>
                </c:pt>
                <c:pt idx="218">
                  <c:v>79.865932428864639</c:v>
                </c:pt>
                <c:pt idx="219">
                  <c:v>80.195455022808957</c:v>
                </c:pt>
                <c:pt idx="220">
                  <c:v>80.514365095778814</c:v>
                </c:pt>
                <c:pt idx="221">
                  <c:v>80.82316719927843</c:v>
                </c:pt>
                <c:pt idx="222">
                  <c:v>81.122334399892068</c:v>
                </c:pt>
                <c:pt idx="223">
                  <c:v>81.412310697454075</c:v>
                </c:pt>
                <c:pt idx="224">
                  <c:v>81.693513223719975</c:v>
                </c:pt>
                <c:pt idx="225">
                  <c:v>81.966334244437434</c:v>
                </c:pt>
                <c:pt idx="226">
                  <c:v>82.231142985024903</c:v>
                </c:pt>
                <c:pt idx="227">
                  <c:v>82.488287297727268</c:v>
                </c:pt>
                <c:pt idx="228">
                  <c:v>82.738095186077587</c:v>
                </c:pt>
                <c:pt idx="229">
                  <c:v>82.980876200713624</c:v>
                </c:pt>
                <c:pt idx="230">
                  <c:v>83.216922719038791</c:v>
                </c:pt>
                <c:pt idx="231">
                  <c:v>83.446511119850427</c:v>
                </c:pt>
                <c:pt idx="232">
                  <c:v>83.669902862857441</c:v>
                </c:pt>
                <c:pt idx="233">
                  <c:v>83.887345481952266</c:v>
                </c:pt>
                <c:pt idx="234">
                  <c:v>84.099073500170405</c:v>
                </c:pt>
                <c:pt idx="235">
                  <c:v>84.305309273447719</c:v>
                </c:pt>
                <c:pt idx="236">
                  <c:v>84.506263769556753</c:v>
                </c:pt>
                <c:pt idx="237">
                  <c:v>84.702137287958905</c:v>
                </c:pt>
                <c:pt idx="238">
                  <c:v>84.893120125735408</c:v>
                </c:pt>
                <c:pt idx="239">
                  <c:v>85.079393194251494</c:v>
                </c:pt>
                <c:pt idx="240">
                  <c:v>85.261128590753927</c:v>
                </c:pt>
                <c:pt idx="241">
                  <c:v>85.438490128698561</c:v>
                </c:pt>
                <c:pt idx="242">
                  <c:v>85.611633830242639</c:v>
                </c:pt>
                <c:pt idx="243">
                  <c:v>85.78070838401392</c:v>
                </c:pt>
                <c:pt idx="244">
                  <c:v>85.945855570980029</c:v>
                </c:pt>
                <c:pt idx="245">
                  <c:v>86.107210660981295</c:v>
                </c:pt>
                <c:pt idx="246">
                  <c:v>86.264902782258247</c:v>
                </c:pt>
                <c:pt idx="247">
                  <c:v>86.419055266095299</c:v>
                </c:pt>
                <c:pt idx="248">
                  <c:v>86.569785968513798</c:v>
                </c:pt>
                <c:pt idx="249">
                  <c:v>86.717207570778157</c:v>
                </c:pt>
                <c:pt idx="250">
                  <c:v>86.861427860324966</c:v>
                </c:pt>
                <c:pt idx="251">
                  <c:v>87.002549993587479</c:v>
                </c:pt>
                <c:pt idx="252">
                  <c:v>87.140672742061881</c:v>
                </c:pt>
                <c:pt idx="253">
                  <c:v>87.275890722849027</c:v>
                </c:pt>
                <c:pt idx="254">
                  <c:v>87.408294614802358</c:v>
                </c:pt>
                <c:pt idx="255">
                  <c:v>87.537971361319961</c:v>
                </c:pt>
                <c:pt idx="256">
                  <c:v>87.665004360733164</c:v>
                </c:pt>
                <c:pt idx="257">
                  <c:v>87.789473645168414</c:v>
                </c:pt>
                <c:pt idx="258">
                  <c:v>87.911456048688194</c:v>
                </c:pt>
                <c:pt idx="259">
                  <c:v>88.031025365453303</c:v>
                </c:pt>
                <c:pt idx="260">
                  <c:v>88.148252498590537</c:v>
                </c:pt>
                <c:pt idx="261">
                  <c:v>88.263205600397242</c:v>
                </c:pt>
                <c:pt idx="262">
                  <c:v>88.375950204464559</c:v>
                </c:pt>
                <c:pt idx="263">
                  <c:v>88.486549350258372</c:v>
                </c:pt>
                <c:pt idx="264">
                  <c:v>88.59506370065499</c:v>
                </c:pt>
                <c:pt idx="265">
                  <c:v>88.701551652892292</c:v>
                </c:pt>
                <c:pt idx="266">
                  <c:v>88.806069443362659</c:v>
                </c:pt>
                <c:pt idx="267">
                  <c:v>88.908671246642839</c:v>
                </c:pt>
                <c:pt idx="268">
                  <c:v>89.009409269127119</c:v>
                </c:pt>
                <c:pt idx="269">
                  <c:v>89.108333837603794</c:v>
                </c:pt>
                <c:pt idx="270">
                  <c:v>89.205493483090763</c:v>
                </c:pt>
              </c:numCache>
            </c:numRef>
          </c:xVal>
          <c:yVal>
            <c:numRef>
              <c:f>'Residence T - A to B'!$B$116:$B$386</c:f>
              <c:numCache>
                <c:formatCode>General</c:formatCode>
                <c:ptCount val="27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  <c:pt idx="61">
                  <c:v>71</c:v>
                </c:pt>
                <c:pt idx="62">
                  <c:v>72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76</c:v>
                </c:pt>
                <c:pt idx="67">
                  <c:v>77</c:v>
                </c:pt>
                <c:pt idx="68">
                  <c:v>78</c:v>
                </c:pt>
                <c:pt idx="69">
                  <c:v>79</c:v>
                </c:pt>
                <c:pt idx="70">
                  <c:v>80</c:v>
                </c:pt>
                <c:pt idx="71">
                  <c:v>81</c:v>
                </c:pt>
                <c:pt idx="72">
                  <c:v>82</c:v>
                </c:pt>
                <c:pt idx="73">
                  <c:v>83</c:v>
                </c:pt>
                <c:pt idx="74">
                  <c:v>84</c:v>
                </c:pt>
                <c:pt idx="75">
                  <c:v>85</c:v>
                </c:pt>
                <c:pt idx="76">
                  <c:v>86</c:v>
                </c:pt>
                <c:pt idx="77">
                  <c:v>87</c:v>
                </c:pt>
                <c:pt idx="78">
                  <c:v>88</c:v>
                </c:pt>
                <c:pt idx="79">
                  <c:v>89</c:v>
                </c:pt>
                <c:pt idx="80">
                  <c:v>90</c:v>
                </c:pt>
                <c:pt idx="81">
                  <c:v>91</c:v>
                </c:pt>
                <c:pt idx="82">
                  <c:v>92</c:v>
                </c:pt>
                <c:pt idx="83">
                  <c:v>93</c:v>
                </c:pt>
                <c:pt idx="84">
                  <c:v>94</c:v>
                </c:pt>
                <c:pt idx="85">
                  <c:v>95</c:v>
                </c:pt>
                <c:pt idx="86">
                  <c:v>96</c:v>
                </c:pt>
                <c:pt idx="87">
                  <c:v>97</c:v>
                </c:pt>
                <c:pt idx="88">
                  <c:v>98</c:v>
                </c:pt>
                <c:pt idx="89">
                  <c:v>99</c:v>
                </c:pt>
                <c:pt idx="90">
                  <c:v>100</c:v>
                </c:pt>
                <c:pt idx="91">
                  <c:v>110</c:v>
                </c:pt>
                <c:pt idx="92">
                  <c:v>120</c:v>
                </c:pt>
                <c:pt idx="93">
                  <c:v>130</c:v>
                </c:pt>
                <c:pt idx="94">
                  <c:v>140</c:v>
                </c:pt>
                <c:pt idx="95">
                  <c:v>150</c:v>
                </c:pt>
                <c:pt idx="96">
                  <c:v>160</c:v>
                </c:pt>
                <c:pt idx="97">
                  <c:v>170</c:v>
                </c:pt>
                <c:pt idx="98">
                  <c:v>180</c:v>
                </c:pt>
                <c:pt idx="99">
                  <c:v>190</c:v>
                </c:pt>
                <c:pt idx="100">
                  <c:v>200</c:v>
                </c:pt>
                <c:pt idx="101">
                  <c:v>210</c:v>
                </c:pt>
                <c:pt idx="102">
                  <c:v>220</c:v>
                </c:pt>
                <c:pt idx="103">
                  <c:v>230</c:v>
                </c:pt>
                <c:pt idx="104">
                  <c:v>240</c:v>
                </c:pt>
                <c:pt idx="105">
                  <c:v>250</c:v>
                </c:pt>
                <c:pt idx="106">
                  <c:v>260</c:v>
                </c:pt>
                <c:pt idx="107">
                  <c:v>270</c:v>
                </c:pt>
                <c:pt idx="108">
                  <c:v>280</c:v>
                </c:pt>
                <c:pt idx="109">
                  <c:v>290</c:v>
                </c:pt>
                <c:pt idx="110">
                  <c:v>300</c:v>
                </c:pt>
                <c:pt idx="111">
                  <c:v>310</c:v>
                </c:pt>
                <c:pt idx="112">
                  <c:v>320</c:v>
                </c:pt>
                <c:pt idx="113">
                  <c:v>330</c:v>
                </c:pt>
                <c:pt idx="114">
                  <c:v>340</c:v>
                </c:pt>
                <c:pt idx="115">
                  <c:v>350</c:v>
                </c:pt>
                <c:pt idx="116">
                  <c:v>360</c:v>
                </c:pt>
                <c:pt idx="117">
                  <c:v>370</c:v>
                </c:pt>
                <c:pt idx="118">
                  <c:v>380</c:v>
                </c:pt>
                <c:pt idx="119">
                  <c:v>390</c:v>
                </c:pt>
                <c:pt idx="120">
                  <c:v>400</c:v>
                </c:pt>
                <c:pt idx="121">
                  <c:v>410</c:v>
                </c:pt>
                <c:pt idx="122">
                  <c:v>420</c:v>
                </c:pt>
                <c:pt idx="123">
                  <c:v>430</c:v>
                </c:pt>
                <c:pt idx="124">
                  <c:v>440</c:v>
                </c:pt>
                <c:pt idx="125">
                  <c:v>450</c:v>
                </c:pt>
                <c:pt idx="126">
                  <c:v>460</c:v>
                </c:pt>
                <c:pt idx="127">
                  <c:v>470</c:v>
                </c:pt>
                <c:pt idx="128">
                  <c:v>480</c:v>
                </c:pt>
                <c:pt idx="129">
                  <c:v>490</c:v>
                </c:pt>
                <c:pt idx="130">
                  <c:v>500</c:v>
                </c:pt>
                <c:pt idx="131">
                  <c:v>510</c:v>
                </c:pt>
                <c:pt idx="132">
                  <c:v>520</c:v>
                </c:pt>
                <c:pt idx="133">
                  <c:v>530</c:v>
                </c:pt>
                <c:pt idx="134">
                  <c:v>540</c:v>
                </c:pt>
                <c:pt idx="135">
                  <c:v>550</c:v>
                </c:pt>
                <c:pt idx="136">
                  <c:v>560</c:v>
                </c:pt>
                <c:pt idx="137">
                  <c:v>570</c:v>
                </c:pt>
                <c:pt idx="138">
                  <c:v>580</c:v>
                </c:pt>
                <c:pt idx="139">
                  <c:v>590</c:v>
                </c:pt>
                <c:pt idx="140">
                  <c:v>600</c:v>
                </c:pt>
                <c:pt idx="141">
                  <c:v>610</c:v>
                </c:pt>
                <c:pt idx="142">
                  <c:v>620</c:v>
                </c:pt>
                <c:pt idx="143">
                  <c:v>630</c:v>
                </c:pt>
                <c:pt idx="144">
                  <c:v>640</c:v>
                </c:pt>
                <c:pt idx="145">
                  <c:v>650</c:v>
                </c:pt>
                <c:pt idx="146">
                  <c:v>660</c:v>
                </c:pt>
                <c:pt idx="147">
                  <c:v>670</c:v>
                </c:pt>
                <c:pt idx="148">
                  <c:v>680</c:v>
                </c:pt>
                <c:pt idx="149">
                  <c:v>690</c:v>
                </c:pt>
                <c:pt idx="150">
                  <c:v>700</c:v>
                </c:pt>
                <c:pt idx="151">
                  <c:v>710</c:v>
                </c:pt>
                <c:pt idx="152">
                  <c:v>720</c:v>
                </c:pt>
                <c:pt idx="153">
                  <c:v>730</c:v>
                </c:pt>
                <c:pt idx="154">
                  <c:v>740</c:v>
                </c:pt>
                <c:pt idx="155">
                  <c:v>750</c:v>
                </c:pt>
                <c:pt idx="156">
                  <c:v>760</c:v>
                </c:pt>
                <c:pt idx="157">
                  <c:v>770</c:v>
                </c:pt>
                <c:pt idx="158">
                  <c:v>780</c:v>
                </c:pt>
                <c:pt idx="159">
                  <c:v>790</c:v>
                </c:pt>
                <c:pt idx="160">
                  <c:v>800</c:v>
                </c:pt>
                <c:pt idx="161">
                  <c:v>810</c:v>
                </c:pt>
                <c:pt idx="162">
                  <c:v>820</c:v>
                </c:pt>
                <c:pt idx="163">
                  <c:v>830</c:v>
                </c:pt>
                <c:pt idx="164">
                  <c:v>840</c:v>
                </c:pt>
                <c:pt idx="165">
                  <c:v>850</c:v>
                </c:pt>
                <c:pt idx="166">
                  <c:v>860</c:v>
                </c:pt>
                <c:pt idx="167">
                  <c:v>870</c:v>
                </c:pt>
                <c:pt idx="168">
                  <c:v>880</c:v>
                </c:pt>
                <c:pt idx="169">
                  <c:v>890</c:v>
                </c:pt>
                <c:pt idx="170">
                  <c:v>900</c:v>
                </c:pt>
                <c:pt idx="171">
                  <c:v>910</c:v>
                </c:pt>
                <c:pt idx="172">
                  <c:v>920</c:v>
                </c:pt>
                <c:pt idx="173">
                  <c:v>930</c:v>
                </c:pt>
                <c:pt idx="174">
                  <c:v>940</c:v>
                </c:pt>
                <c:pt idx="175">
                  <c:v>950</c:v>
                </c:pt>
                <c:pt idx="176">
                  <c:v>960</c:v>
                </c:pt>
                <c:pt idx="177">
                  <c:v>970</c:v>
                </c:pt>
                <c:pt idx="178">
                  <c:v>980</c:v>
                </c:pt>
                <c:pt idx="179">
                  <c:v>990</c:v>
                </c:pt>
                <c:pt idx="180">
                  <c:v>1000</c:v>
                </c:pt>
                <c:pt idx="181">
                  <c:v>1100</c:v>
                </c:pt>
                <c:pt idx="182">
                  <c:v>1200</c:v>
                </c:pt>
                <c:pt idx="183">
                  <c:v>1300</c:v>
                </c:pt>
                <c:pt idx="184">
                  <c:v>1400</c:v>
                </c:pt>
                <c:pt idx="185">
                  <c:v>1500</c:v>
                </c:pt>
                <c:pt idx="186">
                  <c:v>1600</c:v>
                </c:pt>
                <c:pt idx="187">
                  <c:v>1700</c:v>
                </c:pt>
                <c:pt idx="188">
                  <c:v>1800</c:v>
                </c:pt>
                <c:pt idx="189">
                  <c:v>1900</c:v>
                </c:pt>
                <c:pt idx="190">
                  <c:v>2000</c:v>
                </c:pt>
                <c:pt idx="191">
                  <c:v>2100</c:v>
                </c:pt>
                <c:pt idx="192">
                  <c:v>2200</c:v>
                </c:pt>
                <c:pt idx="193">
                  <c:v>2300</c:v>
                </c:pt>
                <c:pt idx="194">
                  <c:v>2400</c:v>
                </c:pt>
                <c:pt idx="195">
                  <c:v>2500</c:v>
                </c:pt>
                <c:pt idx="196">
                  <c:v>2600</c:v>
                </c:pt>
                <c:pt idx="197">
                  <c:v>2700</c:v>
                </c:pt>
                <c:pt idx="198">
                  <c:v>2800</c:v>
                </c:pt>
                <c:pt idx="199">
                  <c:v>2900</c:v>
                </c:pt>
                <c:pt idx="200">
                  <c:v>3000</c:v>
                </c:pt>
                <c:pt idx="201">
                  <c:v>3100</c:v>
                </c:pt>
                <c:pt idx="202">
                  <c:v>3200</c:v>
                </c:pt>
                <c:pt idx="203">
                  <c:v>3300</c:v>
                </c:pt>
                <c:pt idx="204">
                  <c:v>3400</c:v>
                </c:pt>
                <c:pt idx="205">
                  <c:v>3500</c:v>
                </c:pt>
                <c:pt idx="206">
                  <c:v>3600</c:v>
                </c:pt>
                <c:pt idx="207">
                  <c:v>3700</c:v>
                </c:pt>
                <c:pt idx="208">
                  <c:v>3800</c:v>
                </c:pt>
                <c:pt idx="209">
                  <c:v>3900</c:v>
                </c:pt>
                <c:pt idx="210">
                  <c:v>4000</c:v>
                </c:pt>
                <c:pt idx="211">
                  <c:v>4100</c:v>
                </c:pt>
                <c:pt idx="212">
                  <c:v>4200</c:v>
                </c:pt>
                <c:pt idx="213">
                  <c:v>4300</c:v>
                </c:pt>
                <c:pt idx="214">
                  <c:v>4400</c:v>
                </c:pt>
                <c:pt idx="215">
                  <c:v>4500</c:v>
                </c:pt>
                <c:pt idx="216">
                  <c:v>4600</c:v>
                </c:pt>
                <c:pt idx="217">
                  <c:v>4700</c:v>
                </c:pt>
                <c:pt idx="218">
                  <c:v>4800</c:v>
                </c:pt>
                <c:pt idx="219">
                  <c:v>4900</c:v>
                </c:pt>
                <c:pt idx="220">
                  <c:v>5000</c:v>
                </c:pt>
                <c:pt idx="221">
                  <c:v>5100</c:v>
                </c:pt>
                <c:pt idx="222">
                  <c:v>5200</c:v>
                </c:pt>
                <c:pt idx="223">
                  <c:v>5300</c:v>
                </c:pt>
                <c:pt idx="224">
                  <c:v>5400</c:v>
                </c:pt>
                <c:pt idx="225">
                  <c:v>5500</c:v>
                </c:pt>
                <c:pt idx="226">
                  <c:v>5600</c:v>
                </c:pt>
                <c:pt idx="227">
                  <c:v>5700</c:v>
                </c:pt>
                <c:pt idx="228">
                  <c:v>5800</c:v>
                </c:pt>
                <c:pt idx="229">
                  <c:v>5900</c:v>
                </c:pt>
                <c:pt idx="230">
                  <c:v>6000</c:v>
                </c:pt>
                <c:pt idx="231">
                  <c:v>6100</c:v>
                </c:pt>
                <c:pt idx="232">
                  <c:v>6200</c:v>
                </c:pt>
                <c:pt idx="233">
                  <c:v>6300</c:v>
                </c:pt>
                <c:pt idx="234">
                  <c:v>6400</c:v>
                </c:pt>
                <c:pt idx="235">
                  <c:v>6500</c:v>
                </c:pt>
                <c:pt idx="236">
                  <c:v>6600</c:v>
                </c:pt>
                <c:pt idx="237">
                  <c:v>6700</c:v>
                </c:pt>
                <c:pt idx="238">
                  <c:v>6800</c:v>
                </c:pt>
                <c:pt idx="239">
                  <c:v>6900</c:v>
                </c:pt>
                <c:pt idx="240">
                  <c:v>7000</c:v>
                </c:pt>
                <c:pt idx="241">
                  <c:v>7100</c:v>
                </c:pt>
                <c:pt idx="242">
                  <c:v>7200</c:v>
                </c:pt>
                <c:pt idx="243">
                  <c:v>7300</c:v>
                </c:pt>
                <c:pt idx="244">
                  <c:v>7400</c:v>
                </c:pt>
                <c:pt idx="245">
                  <c:v>7500</c:v>
                </c:pt>
                <c:pt idx="246">
                  <c:v>7600</c:v>
                </c:pt>
                <c:pt idx="247">
                  <c:v>7700</c:v>
                </c:pt>
                <c:pt idx="248">
                  <c:v>7800</c:v>
                </c:pt>
                <c:pt idx="249">
                  <c:v>7900</c:v>
                </c:pt>
                <c:pt idx="250">
                  <c:v>8000</c:v>
                </c:pt>
                <c:pt idx="251">
                  <c:v>8100</c:v>
                </c:pt>
                <c:pt idx="252">
                  <c:v>8200</c:v>
                </c:pt>
                <c:pt idx="253">
                  <c:v>8300</c:v>
                </c:pt>
                <c:pt idx="254">
                  <c:v>8400</c:v>
                </c:pt>
                <c:pt idx="255">
                  <c:v>8500</c:v>
                </c:pt>
                <c:pt idx="256">
                  <c:v>8600</c:v>
                </c:pt>
                <c:pt idx="257">
                  <c:v>8700</c:v>
                </c:pt>
                <c:pt idx="258">
                  <c:v>8800</c:v>
                </c:pt>
                <c:pt idx="259">
                  <c:v>8900</c:v>
                </c:pt>
                <c:pt idx="260">
                  <c:v>9000</c:v>
                </c:pt>
                <c:pt idx="261">
                  <c:v>9100</c:v>
                </c:pt>
                <c:pt idx="262">
                  <c:v>9200</c:v>
                </c:pt>
                <c:pt idx="263">
                  <c:v>9300</c:v>
                </c:pt>
                <c:pt idx="264">
                  <c:v>9400</c:v>
                </c:pt>
                <c:pt idx="265">
                  <c:v>9500</c:v>
                </c:pt>
                <c:pt idx="266">
                  <c:v>9600</c:v>
                </c:pt>
                <c:pt idx="267">
                  <c:v>9700</c:v>
                </c:pt>
                <c:pt idx="268">
                  <c:v>9800</c:v>
                </c:pt>
                <c:pt idx="269">
                  <c:v>9900</c:v>
                </c:pt>
                <c:pt idx="270">
                  <c:v>10000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BED-4501-A575-CB33EC7B3F5F}"/>
            </c:ext>
          </c:extLst>
        </c:ser>
        <c:ser>
          <c:idx val="2"/>
          <c:order val="1"/>
          <c:tx>
            <c:strRef>
              <c:f>'Residence T - A to B'!$D$46</c:f>
              <c:strCache>
                <c:ptCount val="1"/>
                <c:pt idx="0">
                  <c:v>1200</c:v>
                </c:pt>
              </c:strCache>
            </c:strRef>
          </c:tx>
          <c:spPr>
            <a:ln w="15875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'Residence T - A to B'!$D$116:$D$386</c:f>
              <c:numCache>
                <c:formatCode>General</c:formatCode>
                <c:ptCount val="271"/>
                <c:pt idx="0">
                  <c:v>1.6259211545440875</c:v>
                </c:pt>
                <c:pt idx="1">
                  <c:v>1.7856100089112366</c:v>
                </c:pt>
                <c:pt idx="2">
                  <c:v>1.94478126345848</c:v>
                </c:pt>
                <c:pt idx="3">
                  <c:v>2.1034374306600157</c:v>
                </c:pt>
                <c:pt idx="4">
                  <c:v>2.2615810067553404</c:v>
                </c:pt>
                <c:pt idx="5">
                  <c:v>2.419214471880077</c:v>
                </c:pt>
                <c:pt idx="6">
                  <c:v>2.5763402901957333</c:v>
                </c:pt>
                <c:pt idx="7">
                  <c:v>2.7329609100179697</c:v>
                </c:pt>
                <c:pt idx="8">
                  <c:v>2.8890787639438247</c:v>
                </c:pt>
                <c:pt idx="9">
                  <c:v>3.0446962689777246</c:v>
                </c:pt>
                <c:pt idx="10">
                  <c:v>3.1998158266561201</c:v>
                </c:pt>
                <c:pt idx="11">
                  <c:v>3.3544398231710613</c:v>
                </c:pt>
                <c:pt idx="12">
                  <c:v>3.5085706294925569</c:v>
                </c:pt>
                <c:pt idx="13">
                  <c:v>3.6622106014897606</c:v>
                </c:pt>
                <c:pt idx="14">
                  <c:v>3.8153620800510137</c:v>
                </c:pt>
                <c:pt idx="15">
                  <c:v>3.96802739120271</c:v>
                </c:pt>
                <c:pt idx="16">
                  <c:v>4.1202088462270989</c:v>
                </c:pt>
                <c:pt idx="17">
                  <c:v>4.2719087417788453</c:v>
                </c:pt>
                <c:pt idx="18">
                  <c:v>4.4231293600006563</c:v>
                </c:pt>
                <c:pt idx="19">
                  <c:v>4.5738729686376542</c:v>
                </c:pt>
                <c:pt idx="20">
                  <c:v>4.7241418211507495</c:v>
                </c:pt>
                <c:pt idx="21">
                  <c:v>4.8739381568289852</c:v>
                </c:pt>
                <c:pt idx="22">
                  <c:v>5.0232642009007016</c:v>
                </c:pt>
                <c:pt idx="23">
                  <c:v>5.1721221646437376</c:v>
                </c:pt>
                <c:pt idx="24">
                  <c:v>5.3205142454946408</c:v>
                </c:pt>
                <c:pt idx="25">
                  <c:v>5.4684426271566826</c:v>
                </c:pt>
                <c:pt idx="26">
                  <c:v>5.6159094797071294</c:v>
                </c:pt>
                <c:pt idx="27">
                  <c:v>5.7629169597032384</c:v>
                </c:pt>
                <c:pt idx="28">
                  <c:v>5.9094672102873824</c:v>
                </c:pt>
                <c:pt idx="29">
                  <c:v>6.0555623612912859</c:v>
                </c:pt>
                <c:pt idx="30">
                  <c:v>6.2012045293391438</c:v>
                </c:pt>
                <c:pt idx="31">
                  <c:v>6.3463958179497988</c:v>
                </c:pt>
                <c:pt idx="32">
                  <c:v>6.4911383176381428</c:v>
                </c:pt>
                <c:pt idx="33">
                  <c:v>6.6354341060153157</c:v>
                </c:pt>
                <c:pt idx="34">
                  <c:v>6.7792852478881764</c:v>
                </c:pt>
                <c:pt idx="35">
                  <c:v>6.9226937953577625</c:v>
                </c:pt>
                <c:pt idx="36">
                  <c:v>7.065661787916981</c:v>
                </c:pt>
                <c:pt idx="37">
                  <c:v>7.2081912525471221</c:v>
                </c:pt>
                <c:pt idx="38">
                  <c:v>7.3502842038137244</c:v>
                </c:pt>
                <c:pt idx="39">
                  <c:v>7.4919426439615533</c:v>
                </c:pt>
                <c:pt idx="40">
                  <c:v>7.6331685630085815</c:v>
                </c:pt>
                <c:pt idx="41">
                  <c:v>7.773963938839171</c:v>
                </c:pt>
                <c:pt idx="42">
                  <c:v>7.9143307372964458</c:v>
                </c:pt>
                <c:pt idx="43">
                  <c:v>8.0542709122737843</c:v>
                </c:pt>
                <c:pt idx="44">
                  <c:v>8.193786405805433</c:v>
                </c:pt>
                <c:pt idx="45">
                  <c:v>8.3328791481563709</c:v>
                </c:pt>
                <c:pt idx="46">
                  <c:v>8.4715510579113946</c:v>
                </c:pt>
                <c:pt idx="47">
                  <c:v>8.6098040420632174</c:v>
                </c:pt>
                <c:pt idx="48">
                  <c:v>8.7476399960999558</c:v>
                </c:pt>
                <c:pt idx="49">
                  <c:v>8.88506080409174</c:v>
                </c:pt>
                <c:pt idx="50">
                  <c:v>9.0220683387765632</c:v>
                </c:pt>
                <c:pt idx="51">
                  <c:v>9.1586644616453619</c:v>
                </c:pt>
                <c:pt idx="52">
                  <c:v>9.2948510230262897</c:v>
                </c:pt>
                <c:pt idx="53">
                  <c:v>9.430629862168308</c:v>
                </c:pt>
                <c:pt idx="54">
                  <c:v>9.5660028073239367</c:v>
                </c:pt>
                <c:pt idx="55">
                  <c:v>9.7009716758313616</c:v>
                </c:pt>
                <c:pt idx="56">
                  <c:v>9.8355382741957644</c:v>
                </c:pt>
                <c:pt idx="57">
                  <c:v>9.9697043981698563</c:v>
                </c:pt>
                <c:pt idx="58">
                  <c:v>10.103471832833796</c:v>
                </c:pt>
                <c:pt idx="59">
                  <c:v>10.23684235267438</c:v>
                </c:pt>
                <c:pt idx="60">
                  <c:v>10.369817721663484</c:v>
                </c:pt>
                <c:pt idx="61">
                  <c:v>10.502399693335834</c:v>
                </c:pt>
                <c:pt idx="62">
                  <c:v>10.634590010866063</c:v>
                </c:pt>
                <c:pt idx="63">
                  <c:v>10.766390407145197</c:v>
                </c:pt>
                <c:pt idx="64">
                  <c:v>10.897802604856246</c:v>
                </c:pt>
                <c:pt idx="65">
                  <c:v>11.02882831654934</c:v>
                </c:pt>
                <c:pt idx="66">
                  <c:v>11.159469244716162</c:v>
                </c:pt>
                <c:pt idx="67">
                  <c:v>11.289727081863569</c:v>
                </c:pt>
                <c:pt idx="68">
                  <c:v>11.419603510586796</c:v>
                </c:pt>
                <c:pt idx="69">
                  <c:v>11.549100203641803</c:v>
                </c:pt>
                <c:pt idx="70">
                  <c:v>11.678218824017179</c:v>
                </c:pt>
                <c:pt idx="71">
                  <c:v>11.806961025005327</c:v>
                </c:pt>
                <c:pt idx="72">
                  <c:v>11.93532845027292</c:v>
                </c:pt>
                <c:pt idx="73">
                  <c:v>12.063322733930988</c:v>
                </c:pt>
                <c:pt idx="74">
                  <c:v>12.190945500604197</c:v>
                </c:pt>
                <c:pt idx="75">
                  <c:v>12.31819836549953</c:v>
                </c:pt>
                <c:pt idx="76">
                  <c:v>12.445082934474595</c:v>
                </c:pt>
                <c:pt idx="77">
                  <c:v>12.571600804104976</c:v>
                </c:pt>
                <c:pt idx="78">
                  <c:v>12.697753561751329</c:v>
                </c:pt>
                <c:pt idx="79">
                  <c:v>12.82354278562573</c:v>
                </c:pt>
                <c:pt idx="80">
                  <c:v>12.948970044857475</c:v>
                </c:pt>
                <c:pt idx="81">
                  <c:v>13.074036899558358</c:v>
                </c:pt>
                <c:pt idx="82">
                  <c:v>13.198744900887348</c:v>
                </c:pt>
                <c:pt idx="83">
                  <c:v>13.323095591114692</c:v>
                </c:pt>
                <c:pt idx="84">
                  <c:v>13.447090503685477</c:v>
                </c:pt>
                <c:pt idx="85">
                  <c:v>13.570731163282801</c:v>
                </c:pt>
                <c:pt idx="86">
                  <c:v>13.69401908589003</c:v>
                </c:pt>
                <c:pt idx="87">
                  <c:v>13.816955778853002</c:v>
                </c:pt>
                <c:pt idx="88">
                  <c:v>13.939542740941279</c:v>
                </c:pt>
                <c:pt idx="89">
                  <c:v>14.061781462409156</c:v>
                </c:pt>
                <c:pt idx="90">
                  <c:v>14.183673425055987</c:v>
                </c:pt>
                <c:pt idx="91">
                  <c:v>15.383841385329204</c:v>
                </c:pt>
                <c:pt idx="92">
                  <c:v>16.55090290663221</c:v>
                </c:pt>
                <c:pt idx="93">
                  <c:v>17.686209206055061</c:v>
                </c:pt>
                <c:pt idx="94">
                  <c:v>18.79103895562217</c:v>
                </c:pt>
                <c:pt idx="95">
                  <c:v>19.866603086372397</c:v>
                </c:pt>
                <c:pt idx="96">
                  <c:v>20.914049215666218</c:v>
                </c:pt>
                <c:pt idx="97">
                  <c:v>21.934465731749643</c:v>
                </c:pt>
                <c:pt idx="98">
                  <c:v>22.928885566136316</c:v>
                </c:pt>
                <c:pt idx="99">
                  <c:v>23.89828968129456</c:v>
                </c:pt>
                <c:pt idx="100">
                  <c:v>24.843610298394154</c:v>
                </c:pt>
                <c:pt idx="101">
                  <c:v>25.765733887438046</c:v>
                </c:pt>
                <c:pt idx="102">
                  <c:v>26.665503939939427</c:v>
                </c:pt>
                <c:pt idx="103">
                  <c:v>27.543723542373151</c:v>
                </c:pt>
                <c:pt idx="104">
                  <c:v>28.401157766904618</c:v>
                </c:pt>
                <c:pt idx="105">
                  <c:v>29.238535894355266</c:v>
                </c:pt>
                <c:pt idx="106">
                  <c:v>30.05655348298038</c:v>
                </c:pt>
                <c:pt idx="107">
                  <c:v>30.855874295393626</c:v>
                </c:pt>
                <c:pt idx="108">
                  <c:v>31.63713209485795</c:v>
                </c:pt>
                <c:pt idx="109">
                  <c:v>32.400932321159623</c:v>
                </c:pt>
                <c:pt idx="110">
                  <c:v>33.147853655379045</c:v>
                </c:pt>
                <c:pt idx="111">
                  <c:v>33.878449482057555</c:v>
                </c:pt>
                <c:pt idx="112">
                  <c:v>34.593249256524757</c:v>
                </c:pt>
                <c:pt idx="113">
                  <c:v>35.292759784486357</c:v>
                </c:pt>
                <c:pt idx="114">
                  <c:v>35.977466420371215</c:v>
                </c:pt>
                <c:pt idx="115">
                  <c:v>36.647834190392658</c:v>
                </c:pt>
                <c:pt idx="116">
                  <c:v>37.304308845784597</c:v>
                </c:pt>
                <c:pt idx="117">
                  <c:v>37.947317851225485</c:v>
                </c:pt>
                <c:pt idx="118">
                  <c:v>38.577271313056045</c:v>
                </c:pt>
                <c:pt idx="119">
                  <c:v>39.194562851525944</c:v>
                </c:pt>
                <c:pt idx="120">
                  <c:v>39.79957042096806</c:v>
                </c:pt>
                <c:pt idx="121">
                  <c:v>40.392657081491059</c:v>
                </c:pt>
                <c:pt idx="122">
                  <c:v>40.974171725501499</c:v>
                </c:pt>
                <c:pt idx="123">
                  <c:v>41.544449762110062</c:v>
                </c:pt>
                <c:pt idx="124">
                  <c:v>42.103813762243149</c:v>
                </c:pt>
                <c:pt idx="125">
                  <c:v>42.652574067066844</c:v>
                </c:pt>
                <c:pt idx="126">
                  <c:v>43.191029362134699</c:v>
                </c:pt>
                <c:pt idx="127">
                  <c:v>43.719467219491122</c:v>
                </c:pt>
                <c:pt idx="128">
                  <c:v>44.238164609797636</c:v>
                </c:pt>
                <c:pt idx="129">
                  <c:v>44.74738838639842</c:v>
                </c:pt>
                <c:pt idx="130">
                  <c:v>45.247395743102523</c:v>
                </c:pt>
                <c:pt idx="131">
                  <c:v>45.738434647332994</c:v>
                </c:pt>
                <c:pt idx="132">
                  <c:v>46.220744250175265</c:v>
                </c:pt>
                <c:pt idx="133">
                  <c:v>46.69455527474981</c:v>
                </c:pt>
                <c:pt idx="134">
                  <c:v>47.160090384233996</c:v>
                </c:pt>
                <c:pt idx="135">
                  <c:v>47.617564530766472</c:v>
                </c:pt>
                <c:pt idx="136">
                  <c:v>48.067185286382831</c:v>
                </c:pt>
                <c:pt idx="137">
                  <c:v>48.50915315705295</c:v>
                </c:pt>
                <c:pt idx="138">
                  <c:v>48.943661880818162</c:v>
                </c:pt>
                <c:pt idx="139">
                  <c:v>49.370898710959629</c:v>
                </c:pt>
                <c:pt idx="140">
                  <c:v>49.791044685067526</c:v>
                </c:pt>
                <c:pt idx="141">
                  <c:v>50.204274880823242</c:v>
                </c:pt>
                <c:pt idx="142">
                  <c:v>50.610758659253754</c:v>
                </c:pt>
                <c:pt idx="143">
                  <c:v>51.010659896168463</c:v>
                </c:pt>
                <c:pt idx="144">
                  <c:v>51.404137202442591</c:v>
                </c:pt>
                <c:pt idx="145">
                  <c:v>51.791344133769627</c:v>
                </c:pt>
                <c:pt idx="146">
                  <c:v>52.172429390465105</c:v>
                </c:pt>
                <c:pt idx="147">
                  <c:v>52.547537007868236</c:v>
                </c:pt>
                <c:pt idx="148">
                  <c:v>52.916806537853425</c:v>
                </c:pt>
                <c:pt idx="149">
                  <c:v>53.280373221932194</c:v>
                </c:pt>
                <c:pt idx="150">
                  <c:v>53.638368156396687</c:v>
                </c:pt>
                <c:pt idx="151">
                  <c:v>53.990918449928181</c:v>
                </c:pt>
                <c:pt idx="152">
                  <c:v>54.338147374068932</c:v>
                </c:pt>
                <c:pt idx="153">
                  <c:v>54.680174506931344</c:v>
                </c:pt>
                <c:pt idx="154">
                  <c:v>55.017115870496603</c:v>
                </c:pt>
                <c:pt idx="155">
                  <c:v>55.349084061833622</c:v>
                </c:pt>
                <c:pt idx="156">
                  <c:v>55.676188378550485</c:v>
                </c:pt>
                <c:pt idx="157">
                  <c:v>55.998534938771684</c:v>
                </c:pt>
                <c:pt idx="158">
                  <c:v>56.316226795917935</c:v>
                </c:pt>
                <c:pt idx="159">
                  <c:v>56.629364048549355</c:v>
                </c:pt>
                <c:pt idx="160">
                  <c:v>56.938043945517961</c:v>
                </c:pt>
                <c:pt idx="161">
                  <c:v>57.242360986661453</c:v>
                </c:pt>
                <c:pt idx="162">
                  <c:v>57.54240701925756</c:v>
                </c:pt>
                <c:pt idx="163">
                  <c:v>57.838271330445259</c:v>
                </c:pt>
                <c:pt idx="164">
                  <c:v>58.130040735808741</c:v>
                </c:pt>
                <c:pt idx="165">
                  <c:v>58.417799664308532</c:v>
                </c:pt>
                <c:pt idx="166">
                  <c:v>58.701630239734158</c:v>
                </c:pt>
                <c:pt idx="167">
                  <c:v>58.981612358843606</c:v>
                </c:pt>
                <c:pt idx="168">
                  <c:v>59.257823766345794</c:v>
                </c:pt>
                <c:pt idx="169">
                  <c:v>59.530340126873703</c:v>
                </c:pt>
                <c:pt idx="170">
                  <c:v>59.799235094088267</c:v>
                </c:pt>
                <c:pt idx="171">
                  <c:v>60.064580377045388</c:v>
                </c:pt>
                <c:pt idx="172">
                  <c:v>60.326445803952154</c:v>
                </c:pt>
                <c:pt idx="173">
                  <c:v>60.584899383430702</c:v>
                </c:pt>
                <c:pt idx="174">
                  <c:v>60.840007363403203</c:v>
                </c:pt>
                <c:pt idx="175">
                  <c:v>61.091834287704529</c:v>
                </c:pt>
                <c:pt idx="176">
                  <c:v>61.340443050524883</c:v>
                </c:pt>
                <c:pt idx="177">
                  <c:v>61.585894948778162</c:v>
                </c:pt>
                <c:pt idx="178">
                  <c:v>61.828249732488061</c:v>
                </c:pt>
                <c:pt idx="179">
                  <c:v>62.067565653278898</c:v>
                </c:pt>
                <c:pt idx="180">
                  <c:v>62.303899511053672</c:v>
                </c:pt>
                <c:pt idx="181">
                  <c:v>64.514767849109191</c:v>
                </c:pt>
                <c:pt idx="182">
                  <c:v>66.480669508316907</c:v>
                </c:pt>
                <c:pt idx="183">
                  <c:v>68.240181189946242</c:v>
                </c:pt>
                <c:pt idx="184">
                  <c:v>69.824183633342599</c:v>
                </c:pt>
                <c:pt idx="185">
                  <c:v>71.257689604147274</c:v>
                </c:pt>
                <c:pt idx="186">
                  <c:v>72.561174478871891</c:v>
                </c:pt>
                <c:pt idx="187">
                  <c:v>73.751560478806539</c:v>
                </c:pt>
                <c:pt idx="188">
                  <c:v>74.842955360679966</c:v>
                </c:pt>
                <c:pt idx="189">
                  <c:v>75.847214177965853</c:v>
                </c:pt>
                <c:pt idx="190">
                  <c:v>76.77437165557501</c:v>
                </c:pt>
                <c:pt idx="191">
                  <c:v>77.632978660161484</c:v>
                </c:pt>
                <c:pt idx="192">
                  <c:v>78.430366699093298</c:v>
                </c:pt>
                <c:pt idx="193">
                  <c:v>79.172857790364162</c:v>
                </c:pt>
                <c:pt idx="194">
                  <c:v>79.865932428864639</c:v>
                </c:pt>
                <c:pt idx="195">
                  <c:v>80.514365095778814</c:v>
                </c:pt>
                <c:pt idx="196">
                  <c:v>81.122334399892068</c:v>
                </c:pt>
                <c:pt idx="197">
                  <c:v>81.693513223719975</c:v>
                </c:pt>
                <c:pt idx="198">
                  <c:v>82.231142985024903</c:v>
                </c:pt>
                <c:pt idx="199">
                  <c:v>82.738095186077587</c:v>
                </c:pt>
                <c:pt idx="200">
                  <c:v>83.216922719038791</c:v>
                </c:pt>
                <c:pt idx="201">
                  <c:v>83.669902862857441</c:v>
                </c:pt>
                <c:pt idx="202">
                  <c:v>84.099073500170405</c:v>
                </c:pt>
                <c:pt idx="203">
                  <c:v>84.506263769556753</c:v>
                </c:pt>
                <c:pt idx="204">
                  <c:v>84.893120125735408</c:v>
                </c:pt>
                <c:pt idx="205">
                  <c:v>85.261128590753927</c:v>
                </c:pt>
                <c:pt idx="206">
                  <c:v>85.611633830242639</c:v>
                </c:pt>
                <c:pt idx="207">
                  <c:v>85.945855570980029</c:v>
                </c:pt>
                <c:pt idx="208">
                  <c:v>86.264902782258247</c:v>
                </c:pt>
                <c:pt idx="209">
                  <c:v>86.569785968513798</c:v>
                </c:pt>
                <c:pt idx="210">
                  <c:v>86.861427860324966</c:v>
                </c:pt>
                <c:pt idx="211">
                  <c:v>87.140672742061881</c:v>
                </c:pt>
                <c:pt idx="212">
                  <c:v>87.408294614802358</c:v>
                </c:pt>
                <c:pt idx="213">
                  <c:v>87.665004360733164</c:v>
                </c:pt>
                <c:pt idx="214">
                  <c:v>87.911456048688194</c:v>
                </c:pt>
                <c:pt idx="215">
                  <c:v>88.148252498590537</c:v>
                </c:pt>
                <c:pt idx="216">
                  <c:v>88.375950204464559</c:v>
                </c:pt>
                <c:pt idx="217">
                  <c:v>88.59506370065499</c:v>
                </c:pt>
                <c:pt idx="218">
                  <c:v>88.806069443362659</c:v>
                </c:pt>
                <c:pt idx="219">
                  <c:v>89.009409269127119</c:v>
                </c:pt>
                <c:pt idx="220">
                  <c:v>89.205493483090763</c:v>
                </c:pt>
                <c:pt idx="221">
                  <c:v>89.394703622469166</c:v>
                </c:pt>
                <c:pt idx="222">
                  <c:v>89.577394934393482</c:v>
                </c:pt>
                <c:pt idx="223">
                  <c:v>89.753898601983479</c:v>
                </c:pt>
                <c:pt idx="224">
                  <c:v>89.924523748000212</c:v>
                </c:pt>
                <c:pt idx="225">
                  <c:v>90.089559241580503</c:v>
                </c:pt>
                <c:pt idx="226">
                  <c:v>90.249275330268162</c:v>
                </c:pt>
                <c:pt idx="227">
                  <c:v>90.40392511673771</c:v>
                </c:pt>
                <c:pt idx="228">
                  <c:v>90.553745897184129</c:v>
                </c:pt>
                <c:pt idx="229">
                  <c:v>90.698960376264708</c:v>
                </c:pt>
                <c:pt idx="230">
                  <c:v>90.839777771675656</c:v>
                </c:pt>
                <c:pt idx="231">
                  <c:v>90.976394819885812</c:v>
                </c:pt>
                <c:pt idx="232">
                  <c:v>91.108996693194811</c:v>
                </c:pt>
                <c:pt idx="233">
                  <c:v>91.23775783710515</c:v>
                </c:pt>
                <c:pt idx="234">
                  <c:v>91.362842735971256</c:v>
                </c:pt>
                <c:pt idx="235">
                  <c:v>91.484406613991467</c:v>
                </c:pt>
                <c:pt idx="236">
                  <c:v>91.602596077825027</c:v>
                </c:pt>
                <c:pt idx="237">
                  <c:v>91.717549706427576</c:v>
                </c:pt>
                <c:pt idx="238">
                  <c:v>91.829398593094638</c:v>
                </c:pt>
                <c:pt idx="239">
                  <c:v>91.938266844170784</c:v>
                </c:pt>
                <c:pt idx="240">
                  <c:v>92.044272038413098</c:v>
                </c:pt>
                <c:pt idx="241">
                  <c:v>92.147525650583432</c:v>
                </c:pt>
                <c:pt idx="242">
                  <c:v>92.24813344247768</c:v>
                </c:pt>
                <c:pt idx="243">
                  <c:v>92.346195824275583</c:v>
                </c:pt>
                <c:pt idx="244">
                  <c:v>92.441808188806263</c:v>
                </c:pt>
                <c:pt idx="245">
                  <c:v>92.535061221068844</c:v>
                </c:pt>
                <c:pt idx="246">
                  <c:v>92.62604118511905</c:v>
                </c:pt>
                <c:pt idx="247">
                  <c:v>92.71483019022962</c:v>
                </c:pt>
                <c:pt idx="248">
                  <c:v>92.801506438050623</c:v>
                </c:pt>
                <c:pt idx="249">
                  <c:v>92.886144452333468</c:v>
                </c:pt>
                <c:pt idx="250">
                  <c:v>92.968815292637146</c:v>
                </c:pt>
                <c:pt idx="251">
                  <c:v>93.049586753304581</c:v>
                </c:pt>
                <c:pt idx="252">
                  <c:v>93.128523548880111</c:v>
                </c:pt>
                <c:pt idx="253">
                  <c:v>93.205687487034041</c:v>
                </c:pt>
                <c:pt idx="254">
                  <c:v>93.281137629965343</c:v>
                </c:pt>
                <c:pt idx="255">
                  <c:v>93.354930445168321</c:v>
                </c:pt>
                <c:pt idx="256">
                  <c:v>93.427119946371946</c:v>
                </c:pt>
                <c:pt idx="257">
                  <c:v>93.497757825391432</c:v>
                </c:pt>
                <c:pt idx="258">
                  <c:v>93.566893575568031</c:v>
                </c:pt>
                <c:pt idx="259">
                  <c:v>93.634574607417022</c:v>
                </c:pt>
                <c:pt idx="260">
                  <c:v>93.700846357051205</c:v>
                </c:pt>
                <c:pt idx="261">
                  <c:v>93.765752387901543</c:v>
                </c:pt>
                <c:pt idx="262">
                  <c:v>93.829334486213028</c:v>
                </c:pt>
                <c:pt idx="263">
                  <c:v>93.891632750755832</c:v>
                </c:pt>
                <c:pt idx="264">
                  <c:v>93.952685677156779</c:v>
                </c:pt>
                <c:pt idx="265">
                  <c:v>94.012530237223118</c:v>
                </c:pt>
                <c:pt idx="266">
                  <c:v>94.071201953602838</c:v>
                </c:pt>
                <c:pt idx="267">
                  <c:v>94.128734970097739</c:v>
                </c:pt>
                <c:pt idx="268">
                  <c:v>94.18516211792209</c:v>
                </c:pt>
                <c:pt idx="269">
                  <c:v>94.24051497817679</c:v>
                </c:pt>
                <c:pt idx="270">
                  <c:v>94.294823940789058</c:v>
                </c:pt>
              </c:numCache>
            </c:numRef>
          </c:xVal>
          <c:yVal>
            <c:numRef>
              <c:f>'Residence T - A to B'!$B$116:$B$386</c:f>
              <c:numCache>
                <c:formatCode>General</c:formatCode>
                <c:ptCount val="27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  <c:pt idx="61">
                  <c:v>71</c:v>
                </c:pt>
                <c:pt idx="62">
                  <c:v>72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76</c:v>
                </c:pt>
                <c:pt idx="67">
                  <c:v>77</c:v>
                </c:pt>
                <c:pt idx="68">
                  <c:v>78</c:v>
                </c:pt>
                <c:pt idx="69">
                  <c:v>79</c:v>
                </c:pt>
                <c:pt idx="70">
                  <c:v>80</c:v>
                </c:pt>
                <c:pt idx="71">
                  <c:v>81</c:v>
                </c:pt>
                <c:pt idx="72">
                  <c:v>82</c:v>
                </c:pt>
                <c:pt idx="73">
                  <c:v>83</c:v>
                </c:pt>
                <c:pt idx="74">
                  <c:v>84</c:v>
                </c:pt>
                <c:pt idx="75">
                  <c:v>85</c:v>
                </c:pt>
                <c:pt idx="76">
                  <c:v>86</c:v>
                </c:pt>
                <c:pt idx="77">
                  <c:v>87</c:v>
                </c:pt>
                <c:pt idx="78">
                  <c:v>88</c:v>
                </c:pt>
                <c:pt idx="79">
                  <c:v>89</c:v>
                </c:pt>
                <c:pt idx="80">
                  <c:v>90</c:v>
                </c:pt>
                <c:pt idx="81">
                  <c:v>91</c:v>
                </c:pt>
                <c:pt idx="82">
                  <c:v>92</c:v>
                </c:pt>
                <c:pt idx="83">
                  <c:v>93</c:v>
                </c:pt>
                <c:pt idx="84">
                  <c:v>94</c:v>
                </c:pt>
                <c:pt idx="85">
                  <c:v>95</c:v>
                </c:pt>
                <c:pt idx="86">
                  <c:v>96</c:v>
                </c:pt>
                <c:pt idx="87">
                  <c:v>97</c:v>
                </c:pt>
                <c:pt idx="88">
                  <c:v>98</c:v>
                </c:pt>
                <c:pt idx="89">
                  <c:v>99</c:v>
                </c:pt>
                <c:pt idx="90">
                  <c:v>100</c:v>
                </c:pt>
                <c:pt idx="91">
                  <c:v>110</c:v>
                </c:pt>
                <c:pt idx="92">
                  <c:v>120</c:v>
                </c:pt>
                <c:pt idx="93">
                  <c:v>130</c:v>
                </c:pt>
                <c:pt idx="94">
                  <c:v>140</c:v>
                </c:pt>
                <c:pt idx="95">
                  <c:v>150</c:v>
                </c:pt>
                <c:pt idx="96">
                  <c:v>160</c:v>
                </c:pt>
                <c:pt idx="97">
                  <c:v>170</c:v>
                </c:pt>
                <c:pt idx="98">
                  <c:v>180</c:v>
                </c:pt>
                <c:pt idx="99">
                  <c:v>190</c:v>
                </c:pt>
                <c:pt idx="100">
                  <c:v>200</c:v>
                </c:pt>
                <c:pt idx="101">
                  <c:v>210</c:v>
                </c:pt>
                <c:pt idx="102">
                  <c:v>220</c:v>
                </c:pt>
                <c:pt idx="103">
                  <c:v>230</c:v>
                </c:pt>
                <c:pt idx="104">
                  <c:v>240</c:v>
                </c:pt>
                <c:pt idx="105">
                  <c:v>250</c:v>
                </c:pt>
                <c:pt idx="106">
                  <c:v>260</c:v>
                </c:pt>
                <c:pt idx="107">
                  <c:v>270</c:v>
                </c:pt>
                <c:pt idx="108">
                  <c:v>280</c:v>
                </c:pt>
                <c:pt idx="109">
                  <c:v>290</c:v>
                </c:pt>
                <c:pt idx="110">
                  <c:v>300</c:v>
                </c:pt>
                <c:pt idx="111">
                  <c:v>310</c:v>
                </c:pt>
                <c:pt idx="112">
                  <c:v>320</c:v>
                </c:pt>
                <c:pt idx="113">
                  <c:v>330</c:v>
                </c:pt>
                <c:pt idx="114">
                  <c:v>340</c:v>
                </c:pt>
                <c:pt idx="115">
                  <c:v>350</c:v>
                </c:pt>
                <c:pt idx="116">
                  <c:v>360</c:v>
                </c:pt>
                <c:pt idx="117">
                  <c:v>370</c:v>
                </c:pt>
                <c:pt idx="118">
                  <c:v>380</c:v>
                </c:pt>
                <c:pt idx="119">
                  <c:v>390</c:v>
                </c:pt>
                <c:pt idx="120">
                  <c:v>400</c:v>
                </c:pt>
                <c:pt idx="121">
                  <c:v>410</c:v>
                </c:pt>
                <c:pt idx="122">
                  <c:v>420</c:v>
                </c:pt>
                <c:pt idx="123">
                  <c:v>430</c:v>
                </c:pt>
                <c:pt idx="124">
                  <c:v>440</c:v>
                </c:pt>
                <c:pt idx="125">
                  <c:v>450</c:v>
                </c:pt>
                <c:pt idx="126">
                  <c:v>460</c:v>
                </c:pt>
                <c:pt idx="127">
                  <c:v>470</c:v>
                </c:pt>
                <c:pt idx="128">
                  <c:v>480</c:v>
                </c:pt>
                <c:pt idx="129">
                  <c:v>490</c:v>
                </c:pt>
                <c:pt idx="130">
                  <c:v>500</c:v>
                </c:pt>
                <c:pt idx="131">
                  <c:v>510</c:v>
                </c:pt>
                <c:pt idx="132">
                  <c:v>520</c:v>
                </c:pt>
                <c:pt idx="133">
                  <c:v>530</c:v>
                </c:pt>
                <c:pt idx="134">
                  <c:v>540</c:v>
                </c:pt>
                <c:pt idx="135">
                  <c:v>550</c:v>
                </c:pt>
                <c:pt idx="136">
                  <c:v>560</c:v>
                </c:pt>
                <c:pt idx="137">
                  <c:v>570</c:v>
                </c:pt>
                <c:pt idx="138">
                  <c:v>580</c:v>
                </c:pt>
                <c:pt idx="139">
                  <c:v>590</c:v>
                </c:pt>
                <c:pt idx="140">
                  <c:v>600</c:v>
                </c:pt>
                <c:pt idx="141">
                  <c:v>610</c:v>
                </c:pt>
                <c:pt idx="142">
                  <c:v>620</c:v>
                </c:pt>
                <c:pt idx="143">
                  <c:v>630</c:v>
                </c:pt>
                <c:pt idx="144">
                  <c:v>640</c:v>
                </c:pt>
                <c:pt idx="145">
                  <c:v>650</c:v>
                </c:pt>
                <c:pt idx="146">
                  <c:v>660</c:v>
                </c:pt>
                <c:pt idx="147">
                  <c:v>670</c:v>
                </c:pt>
                <c:pt idx="148">
                  <c:v>680</c:v>
                </c:pt>
                <c:pt idx="149">
                  <c:v>690</c:v>
                </c:pt>
                <c:pt idx="150">
                  <c:v>700</c:v>
                </c:pt>
                <c:pt idx="151">
                  <c:v>710</c:v>
                </c:pt>
                <c:pt idx="152">
                  <c:v>720</c:v>
                </c:pt>
                <c:pt idx="153">
                  <c:v>730</c:v>
                </c:pt>
                <c:pt idx="154">
                  <c:v>740</c:v>
                </c:pt>
                <c:pt idx="155">
                  <c:v>750</c:v>
                </c:pt>
                <c:pt idx="156">
                  <c:v>760</c:v>
                </c:pt>
                <c:pt idx="157">
                  <c:v>770</c:v>
                </c:pt>
                <c:pt idx="158">
                  <c:v>780</c:v>
                </c:pt>
                <c:pt idx="159">
                  <c:v>790</c:v>
                </c:pt>
                <c:pt idx="160">
                  <c:v>800</c:v>
                </c:pt>
                <c:pt idx="161">
                  <c:v>810</c:v>
                </c:pt>
                <c:pt idx="162">
                  <c:v>820</c:v>
                </c:pt>
                <c:pt idx="163">
                  <c:v>830</c:v>
                </c:pt>
                <c:pt idx="164">
                  <c:v>840</c:v>
                </c:pt>
                <c:pt idx="165">
                  <c:v>850</c:v>
                </c:pt>
                <c:pt idx="166">
                  <c:v>860</c:v>
                </c:pt>
                <c:pt idx="167">
                  <c:v>870</c:v>
                </c:pt>
                <c:pt idx="168">
                  <c:v>880</c:v>
                </c:pt>
                <c:pt idx="169">
                  <c:v>890</c:v>
                </c:pt>
                <c:pt idx="170">
                  <c:v>900</c:v>
                </c:pt>
                <c:pt idx="171">
                  <c:v>910</c:v>
                </c:pt>
                <c:pt idx="172">
                  <c:v>920</c:v>
                </c:pt>
                <c:pt idx="173">
                  <c:v>930</c:v>
                </c:pt>
                <c:pt idx="174">
                  <c:v>940</c:v>
                </c:pt>
                <c:pt idx="175">
                  <c:v>950</c:v>
                </c:pt>
                <c:pt idx="176">
                  <c:v>960</c:v>
                </c:pt>
                <c:pt idx="177">
                  <c:v>970</c:v>
                </c:pt>
                <c:pt idx="178">
                  <c:v>980</c:v>
                </c:pt>
                <c:pt idx="179">
                  <c:v>990</c:v>
                </c:pt>
                <c:pt idx="180">
                  <c:v>1000</c:v>
                </c:pt>
                <c:pt idx="181">
                  <c:v>1100</c:v>
                </c:pt>
                <c:pt idx="182">
                  <c:v>1200</c:v>
                </c:pt>
                <c:pt idx="183">
                  <c:v>1300</c:v>
                </c:pt>
                <c:pt idx="184">
                  <c:v>1400</c:v>
                </c:pt>
                <c:pt idx="185">
                  <c:v>1500</c:v>
                </c:pt>
                <c:pt idx="186">
                  <c:v>1600</c:v>
                </c:pt>
                <c:pt idx="187">
                  <c:v>1700</c:v>
                </c:pt>
                <c:pt idx="188">
                  <c:v>1800</c:v>
                </c:pt>
                <c:pt idx="189">
                  <c:v>1900</c:v>
                </c:pt>
                <c:pt idx="190">
                  <c:v>2000</c:v>
                </c:pt>
                <c:pt idx="191">
                  <c:v>2100</c:v>
                </c:pt>
                <c:pt idx="192">
                  <c:v>2200</c:v>
                </c:pt>
                <c:pt idx="193">
                  <c:v>2300</c:v>
                </c:pt>
                <c:pt idx="194">
                  <c:v>2400</c:v>
                </c:pt>
                <c:pt idx="195">
                  <c:v>2500</c:v>
                </c:pt>
                <c:pt idx="196">
                  <c:v>2600</c:v>
                </c:pt>
                <c:pt idx="197">
                  <c:v>2700</c:v>
                </c:pt>
                <c:pt idx="198">
                  <c:v>2800</c:v>
                </c:pt>
                <c:pt idx="199">
                  <c:v>2900</c:v>
                </c:pt>
                <c:pt idx="200">
                  <c:v>3000</c:v>
                </c:pt>
                <c:pt idx="201">
                  <c:v>3100</c:v>
                </c:pt>
                <c:pt idx="202">
                  <c:v>3200</c:v>
                </c:pt>
                <c:pt idx="203">
                  <c:v>3300</c:v>
                </c:pt>
                <c:pt idx="204">
                  <c:v>3400</c:v>
                </c:pt>
                <c:pt idx="205">
                  <c:v>3500</c:v>
                </c:pt>
                <c:pt idx="206">
                  <c:v>3600</c:v>
                </c:pt>
                <c:pt idx="207">
                  <c:v>3700</c:v>
                </c:pt>
                <c:pt idx="208">
                  <c:v>3800</c:v>
                </c:pt>
                <c:pt idx="209">
                  <c:v>3900</c:v>
                </c:pt>
                <c:pt idx="210">
                  <c:v>4000</c:v>
                </c:pt>
                <c:pt idx="211">
                  <c:v>4100</c:v>
                </c:pt>
                <c:pt idx="212">
                  <c:v>4200</c:v>
                </c:pt>
                <c:pt idx="213">
                  <c:v>4300</c:v>
                </c:pt>
                <c:pt idx="214">
                  <c:v>4400</c:v>
                </c:pt>
                <c:pt idx="215">
                  <c:v>4500</c:v>
                </c:pt>
                <c:pt idx="216">
                  <c:v>4600</c:v>
                </c:pt>
                <c:pt idx="217">
                  <c:v>4700</c:v>
                </c:pt>
                <c:pt idx="218">
                  <c:v>4800</c:v>
                </c:pt>
                <c:pt idx="219">
                  <c:v>4900</c:v>
                </c:pt>
                <c:pt idx="220">
                  <c:v>5000</c:v>
                </c:pt>
                <c:pt idx="221">
                  <c:v>5100</c:v>
                </c:pt>
                <c:pt idx="222">
                  <c:v>5200</c:v>
                </c:pt>
                <c:pt idx="223">
                  <c:v>5300</c:v>
                </c:pt>
                <c:pt idx="224">
                  <c:v>5400</c:v>
                </c:pt>
                <c:pt idx="225">
                  <c:v>5500</c:v>
                </c:pt>
                <c:pt idx="226">
                  <c:v>5600</c:v>
                </c:pt>
                <c:pt idx="227">
                  <c:v>5700</c:v>
                </c:pt>
                <c:pt idx="228">
                  <c:v>5800</c:v>
                </c:pt>
                <c:pt idx="229">
                  <c:v>5900</c:v>
                </c:pt>
                <c:pt idx="230">
                  <c:v>6000</c:v>
                </c:pt>
                <c:pt idx="231">
                  <c:v>6100</c:v>
                </c:pt>
                <c:pt idx="232">
                  <c:v>6200</c:v>
                </c:pt>
                <c:pt idx="233">
                  <c:v>6300</c:v>
                </c:pt>
                <c:pt idx="234">
                  <c:v>6400</c:v>
                </c:pt>
                <c:pt idx="235">
                  <c:v>6500</c:v>
                </c:pt>
                <c:pt idx="236">
                  <c:v>6600</c:v>
                </c:pt>
                <c:pt idx="237">
                  <c:v>6700</c:v>
                </c:pt>
                <c:pt idx="238">
                  <c:v>6800</c:v>
                </c:pt>
                <c:pt idx="239">
                  <c:v>6900</c:v>
                </c:pt>
                <c:pt idx="240">
                  <c:v>7000</c:v>
                </c:pt>
                <c:pt idx="241">
                  <c:v>7100</c:v>
                </c:pt>
                <c:pt idx="242">
                  <c:v>7200</c:v>
                </c:pt>
                <c:pt idx="243">
                  <c:v>7300</c:v>
                </c:pt>
                <c:pt idx="244">
                  <c:v>7400</c:v>
                </c:pt>
                <c:pt idx="245">
                  <c:v>7500</c:v>
                </c:pt>
                <c:pt idx="246">
                  <c:v>7600</c:v>
                </c:pt>
                <c:pt idx="247">
                  <c:v>7700</c:v>
                </c:pt>
                <c:pt idx="248">
                  <c:v>7800</c:v>
                </c:pt>
                <c:pt idx="249">
                  <c:v>7900</c:v>
                </c:pt>
                <c:pt idx="250">
                  <c:v>8000</c:v>
                </c:pt>
                <c:pt idx="251">
                  <c:v>8100</c:v>
                </c:pt>
                <c:pt idx="252">
                  <c:v>8200</c:v>
                </c:pt>
                <c:pt idx="253">
                  <c:v>8300</c:v>
                </c:pt>
                <c:pt idx="254">
                  <c:v>8400</c:v>
                </c:pt>
                <c:pt idx="255">
                  <c:v>8500</c:v>
                </c:pt>
                <c:pt idx="256">
                  <c:v>8600</c:v>
                </c:pt>
                <c:pt idx="257">
                  <c:v>8700</c:v>
                </c:pt>
                <c:pt idx="258">
                  <c:v>8800</c:v>
                </c:pt>
                <c:pt idx="259">
                  <c:v>8900</c:v>
                </c:pt>
                <c:pt idx="260">
                  <c:v>9000</c:v>
                </c:pt>
                <c:pt idx="261">
                  <c:v>9100</c:v>
                </c:pt>
                <c:pt idx="262">
                  <c:v>9200</c:v>
                </c:pt>
                <c:pt idx="263">
                  <c:v>9300</c:v>
                </c:pt>
                <c:pt idx="264">
                  <c:v>9400</c:v>
                </c:pt>
                <c:pt idx="265">
                  <c:v>9500</c:v>
                </c:pt>
                <c:pt idx="266">
                  <c:v>9600</c:v>
                </c:pt>
                <c:pt idx="267">
                  <c:v>9700</c:v>
                </c:pt>
                <c:pt idx="268">
                  <c:v>9800</c:v>
                </c:pt>
                <c:pt idx="269">
                  <c:v>9900</c:v>
                </c:pt>
                <c:pt idx="270">
                  <c:v>10000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BED-4501-A575-CB33EC7B3F5F}"/>
            </c:ext>
          </c:extLst>
        </c:ser>
        <c:ser>
          <c:idx val="3"/>
          <c:order val="2"/>
          <c:tx>
            <c:strRef>
              <c:f>'Residence T - A to B'!$E$46</c:f>
              <c:strCache>
                <c:ptCount val="1"/>
                <c:pt idx="0">
                  <c:v>1200</c:v>
                </c:pt>
              </c:strCache>
            </c:strRef>
          </c:tx>
          <c:spPr>
            <a:ln w="15875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'Residence T - A to B'!$E$116:$E$386</c:f>
              <c:numCache>
                <c:formatCode>General</c:formatCode>
                <c:ptCount val="271"/>
                <c:pt idx="0">
                  <c:v>2.4192144718800712</c:v>
                </c:pt>
                <c:pt idx="1">
                  <c:v>2.6547135975143021</c:v>
                </c:pt>
                <c:pt idx="2">
                  <c:v>2.8890787639438349</c:v>
                </c:pt>
                <c:pt idx="3">
                  <c:v>3.1223181417411814</c:v>
                </c:pt>
                <c:pt idx="4">
                  <c:v>3.3544398231710613</c:v>
                </c:pt>
                <c:pt idx="5">
                  <c:v>3.5854518231264385</c:v>
                </c:pt>
                <c:pt idx="6">
                  <c:v>3.8153620800510102</c:v>
                </c:pt>
                <c:pt idx="7">
                  <c:v>4.0441784568484245</c:v>
                </c:pt>
                <c:pt idx="8">
                  <c:v>4.2719087417788515</c:v>
                </c:pt>
                <c:pt idx="9">
                  <c:v>4.4985606493424957</c:v>
                </c:pt>
                <c:pt idx="10">
                  <c:v>4.7241418211507558</c:v>
                </c:pt>
                <c:pt idx="11">
                  <c:v>4.948659826785101</c:v>
                </c:pt>
                <c:pt idx="12">
                  <c:v>5.1721221646437376</c:v>
                </c:pt>
                <c:pt idx="13">
                  <c:v>5.3945362627763291</c:v>
                </c:pt>
                <c:pt idx="14">
                  <c:v>5.6159094797071294</c:v>
                </c:pt>
                <c:pt idx="15">
                  <c:v>5.8362491052465799</c:v>
                </c:pt>
                <c:pt idx="16">
                  <c:v>6.0555623612912957</c:v>
                </c:pt>
                <c:pt idx="17">
                  <c:v>6.2738564026133368</c:v>
                </c:pt>
                <c:pt idx="18">
                  <c:v>6.4911383176381428</c:v>
                </c:pt>
                <c:pt idx="19">
                  <c:v>6.707415129211812</c:v>
                </c:pt>
                <c:pt idx="20">
                  <c:v>6.9226937953577661</c:v>
                </c:pt>
                <c:pt idx="21">
                  <c:v>7.1369812100229764</c:v>
                </c:pt>
                <c:pt idx="22">
                  <c:v>7.3502842038137173</c:v>
                </c:pt>
                <c:pt idx="23">
                  <c:v>7.5626095447216102</c:v>
                </c:pt>
                <c:pt idx="24">
                  <c:v>7.773963938839171</c:v>
                </c:pt>
                <c:pt idx="25">
                  <c:v>7.9843540310660694</c:v>
                </c:pt>
                <c:pt idx="26">
                  <c:v>8.1937864058054277</c:v>
                </c:pt>
                <c:pt idx="27">
                  <c:v>8.4022675876506838</c:v>
                </c:pt>
                <c:pt idx="28">
                  <c:v>8.6098040420632245</c:v>
                </c:pt>
                <c:pt idx="29">
                  <c:v>8.8164021760407465</c:v>
                </c:pt>
                <c:pt idx="30">
                  <c:v>9.0220683387765632</c:v>
                </c:pt>
                <c:pt idx="31">
                  <c:v>9.226808822310046</c:v>
                </c:pt>
                <c:pt idx="32">
                  <c:v>9.4306298621682974</c:v>
                </c:pt>
                <c:pt idx="33">
                  <c:v>9.6335376379991438</c:v>
                </c:pt>
                <c:pt idx="34">
                  <c:v>9.8355382741957644</c:v>
                </c:pt>
                <c:pt idx="35">
                  <c:v>10.036637840512823</c:v>
                </c:pt>
                <c:pt idx="36">
                  <c:v>10.23684235267438</c:v>
                </c:pt>
                <c:pt idx="37">
                  <c:v>10.436157772973905</c:v>
                </c:pt>
                <c:pt idx="38">
                  <c:v>10.634590010866079</c:v>
                </c:pt>
                <c:pt idx="39">
                  <c:v>10.832144923550722</c:v>
                </c:pt>
                <c:pt idx="40">
                  <c:v>11.028828316549337</c:v>
                </c:pt>
                <c:pt idx="41">
                  <c:v>11.224645944273648</c:v>
                </c:pt>
                <c:pt idx="42">
                  <c:v>11.419603510586789</c:v>
                </c:pt>
                <c:pt idx="43">
                  <c:v>11.613706669357258</c:v>
                </c:pt>
                <c:pt idx="44">
                  <c:v>11.806961025005323</c:v>
                </c:pt>
                <c:pt idx="45">
                  <c:v>11.999372133042566</c:v>
                </c:pt>
                <c:pt idx="46">
                  <c:v>12.190945500604197</c:v>
                </c:pt>
                <c:pt idx="47">
                  <c:v>12.38168658697437</c:v>
                </c:pt>
                <c:pt idx="48">
                  <c:v>12.571600804104968</c:v>
                </c:pt>
                <c:pt idx="49">
                  <c:v>12.760693517127342</c:v>
                </c:pt>
                <c:pt idx="50">
                  <c:v>12.948970044857475</c:v>
                </c:pt>
                <c:pt idx="51">
                  <c:v>13.136435660294865</c:v>
                </c:pt>
                <c:pt idx="52">
                  <c:v>13.323095591114692</c:v>
                </c:pt>
                <c:pt idx="53">
                  <c:v>13.508955020153692</c:v>
                </c:pt>
                <c:pt idx="54">
                  <c:v>13.69401908589003</c:v>
                </c:pt>
                <c:pt idx="55">
                  <c:v>13.878292882916728</c:v>
                </c:pt>
                <c:pt idx="56">
                  <c:v>14.061781462409146</c:v>
                </c:pt>
                <c:pt idx="57">
                  <c:v>14.244489832586654</c:v>
                </c:pt>
                <c:pt idx="58">
                  <c:v>14.426422959168187</c:v>
                </c:pt>
                <c:pt idx="59">
                  <c:v>14.607585765822115</c:v>
                </c:pt>
                <c:pt idx="60">
                  <c:v>14.787983134610494</c:v>
                </c:pt>
                <c:pt idx="61">
                  <c:v>14.967619906427586</c:v>
                </c:pt>
                <c:pt idx="62">
                  <c:v>15.1465008814328</c:v>
                </c:pt>
                <c:pt idx="63">
                  <c:v>15.324630819478424</c:v>
                </c:pt>
                <c:pt idx="64">
                  <c:v>15.502014440531633</c:v>
                </c:pt>
                <c:pt idx="65">
                  <c:v>15.67865642509153</c:v>
                </c:pt>
                <c:pt idx="66">
                  <c:v>15.854561414600738</c:v>
                </c:pt>
                <c:pt idx="67">
                  <c:v>16.029734011852</c:v>
                </c:pt>
                <c:pt idx="68">
                  <c:v>16.204178781389526</c:v>
                </c:pt>
                <c:pt idx="69">
                  <c:v>16.377900249905654</c:v>
                </c:pt>
                <c:pt idx="70">
                  <c:v>16.55090290663221</c:v>
                </c:pt>
                <c:pt idx="71">
                  <c:v>16.723191203727364</c:v>
                </c:pt>
                <c:pt idx="72">
                  <c:v>16.894769556657476</c:v>
                </c:pt>
                <c:pt idx="73">
                  <c:v>17.065642344574282</c:v>
                </c:pt>
                <c:pt idx="74">
                  <c:v>17.235813910687543</c:v>
                </c:pt>
                <c:pt idx="75">
                  <c:v>17.405288562632943</c:v>
                </c:pt>
                <c:pt idx="76">
                  <c:v>17.574070572835652</c:v>
                </c:pt>
                <c:pt idx="77">
                  <c:v>17.742164178869281</c:v>
                </c:pt>
                <c:pt idx="78">
                  <c:v>17.909573583810598</c:v>
                </c:pt>
                <c:pt idx="79">
                  <c:v>18.076302956589767</c:v>
                </c:pt>
                <c:pt idx="80">
                  <c:v>18.242356432336525</c:v>
                </c:pt>
                <c:pt idx="81">
                  <c:v>18.40773811272188</c:v>
                </c:pt>
                <c:pt idx="82">
                  <c:v>18.572452066296023</c:v>
                </c:pt>
                <c:pt idx="83">
                  <c:v>18.736502328821857</c:v>
                </c:pt>
                <c:pt idx="84">
                  <c:v>18.899892903604567</c:v>
                </c:pt>
                <c:pt idx="85">
                  <c:v>19.062627761817414</c:v>
                </c:pt>
                <c:pt idx="86">
                  <c:v>19.22471084282337</c:v>
                </c:pt>
                <c:pt idx="87">
                  <c:v>19.386146054492944</c:v>
                </c:pt>
                <c:pt idx="88">
                  <c:v>19.546937273518385</c:v>
                </c:pt>
                <c:pt idx="89">
                  <c:v>19.707088345723928</c:v>
                </c:pt>
                <c:pt idx="90">
                  <c:v>19.866603086372393</c:v>
                </c:pt>
                <c:pt idx="91">
                  <c:v>21.427570359570712</c:v>
                </c:pt>
                <c:pt idx="92">
                  <c:v>22.928885566136305</c:v>
                </c:pt>
                <c:pt idx="93">
                  <c:v>24.37390398394118</c:v>
                </c:pt>
                <c:pt idx="94">
                  <c:v>25.765733887438042</c:v>
                </c:pt>
                <c:pt idx="95">
                  <c:v>27.107258866279011</c:v>
                </c:pt>
                <c:pt idx="96">
                  <c:v>28.40115776690461</c:v>
                </c:pt>
                <c:pt idx="97">
                  <c:v>29.649922547309504</c:v>
                </c:pt>
                <c:pt idx="98">
                  <c:v>30.855874295393619</c:v>
                </c:pt>
                <c:pt idx="99">
                  <c:v>32.02117762754547</c:v>
                </c:pt>
                <c:pt idx="100">
                  <c:v>33.147853655379052</c:v>
                </c:pt>
                <c:pt idx="101">
                  <c:v>34.23779168403513</c:v>
                </c:pt>
                <c:pt idx="102">
                  <c:v>35.292759784486357</c:v>
                </c:pt>
                <c:pt idx="103">
                  <c:v>36.31441436429332</c:v>
                </c:pt>
                <c:pt idx="104">
                  <c:v>37.304308845784604</c:v>
                </c:pt>
                <c:pt idx="105">
                  <c:v>38.263901547290288</c:v>
                </c:pt>
                <c:pt idx="106">
                  <c:v>39.194562851525937</c:v>
                </c:pt>
                <c:pt idx="107">
                  <c:v>40.09758173523241</c:v>
                </c:pt>
                <c:pt idx="108">
                  <c:v>40.974171725501499</c:v>
                </c:pt>
                <c:pt idx="109">
                  <c:v>41.825476340668175</c:v>
                </c:pt>
                <c:pt idx="110">
                  <c:v>42.652574067066837</c:v>
                </c:pt>
                <c:pt idx="111">
                  <c:v>43.456482917195757</c:v>
                </c:pt>
                <c:pt idx="112">
                  <c:v>44.238164609797629</c:v>
                </c:pt>
                <c:pt idx="113">
                  <c:v>44.998528407944654</c:v>
                </c:pt>
                <c:pt idx="114">
                  <c:v>45.738434647332994</c:v>
                </c:pt>
                <c:pt idx="115">
                  <c:v>46.458697983571682</c:v>
                </c:pt>
                <c:pt idx="116">
                  <c:v>47.160090384233996</c:v>
                </c:pt>
                <c:pt idx="117">
                  <c:v>47.843343888774221</c:v>
                </c:pt>
                <c:pt idx="118">
                  <c:v>48.509153157052957</c:v>
                </c:pt>
                <c:pt idx="119">
                  <c:v>49.158177825122635</c:v>
                </c:pt>
                <c:pt idx="120">
                  <c:v>49.791044685067526</c:v>
                </c:pt>
                <c:pt idx="121">
                  <c:v>50.408349704040624</c:v>
                </c:pt>
                <c:pt idx="122">
                  <c:v>51.010659896168455</c:v>
                </c:pt>
                <c:pt idx="123">
                  <c:v>51.59851505968274</c:v>
                </c:pt>
                <c:pt idx="124">
                  <c:v>52.172429390465105</c:v>
                </c:pt>
                <c:pt idx="125">
                  <c:v>52.732892982142545</c:v>
                </c:pt>
                <c:pt idx="126">
                  <c:v>53.280373221932194</c:v>
                </c:pt>
                <c:pt idx="127">
                  <c:v>53.815316090590962</c:v>
                </c:pt>
                <c:pt idx="128">
                  <c:v>54.338147374068932</c:v>
                </c:pt>
                <c:pt idx="129">
                  <c:v>54.8492737937855</c:v>
                </c:pt>
                <c:pt idx="130">
                  <c:v>55.349084061833629</c:v>
                </c:pt>
                <c:pt idx="131">
                  <c:v>55.837949866865969</c:v>
                </c:pt>
                <c:pt idx="132">
                  <c:v>56.316226795917935</c:v>
                </c:pt>
                <c:pt idx="133">
                  <c:v>56.784255196972154</c:v>
                </c:pt>
                <c:pt idx="134">
                  <c:v>57.242360986661467</c:v>
                </c:pt>
                <c:pt idx="135">
                  <c:v>57.690856407139066</c:v>
                </c:pt>
                <c:pt idx="136">
                  <c:v>58.130040735808741</c:v>
                </c:pt>
                <c:pt idx="137">
                  <c:v>58.560200951305944</c:v>
                </c:pt>
                <c:pt idx="138">
                  <c:v>58.981612358843606</c:v>
                </c:pt>
                <c:pt idx="139">
                  <c:v>59.394539177786356</c:v>
                </c:pt>
                <c:pt idx="140">
                  <c:v>59.799235094088267</c:v>
                </c:pt>
                <c:pt idx="141">
                  <c:v>60.195943780021068</c:v>
                </c:pt>
                <c:pt idx="142">
                  <c:v>60.584899383430709</c:v>
                </c:pt>
                <c:pt idx="143">
                  <c:v>60.966326988585919</c:v>
                </c:pt>
                <c:pt idx="144">
                  <c:v>61.340443050524897</c:v>
                </c:pt>
                <c:pt idx="145">
                  <c:v>61.70745580466145</c:v>
                </c:pt>
                <c:pt idx="146">
                  <c:v>62.067565653278898</c:v>
                </c:pt>
                <c:pt idx="147">
                  <c:v>62.420965530419437</c:v>
                </c:pt>
                <c:pt idx="148">
                  <c:v>62.767841246564416</c:v>
                </c:pt>
                <c:pt idx="149">
                  <c:v>63.108371814399852</c:v>
                </c:pt>
                <c:pt idx="150">
                  <c:v>63.442729756866981</c:v>
                </c:pt>
                <c:pt idx="151">
                  <c:v>63.771081398611472</c:v>
                </c:pt>
                <c:pt idx="152">
                  <c:v>64.093587141866138</c:v>
                </c:pt>
                <c:pt idx="153">
                  <c:v>64.410401727728342</c:v>
                </c:pt>
                <c:pt idx="154">
                  <c:v>64.721674483726261</c:v>
                </c:pt>
                <c:pt idx="155">
                  <c:v>65.027549558506337</c:v>
                </c:pt>
                <c:pt idx="156">
                  <c:v>65.32816614441677</c:v>
                </c:pt>
                <c:pt idx="157">
                  <c:v>65.623658688709028</c:v>
                </c:pt>
                <c:pt idx="158">
                  <c:v>65.914157094030884</c:v>
                </c:pt>
                <c:pt idx="159">
                  <c:v>66.199786908838902</c:v>
                </c:pt>
                <c:pt idx="160">
                  <c:v>66.480669508316907</c:v>
                </c:pt>
                <c:pt idx="161">
                  <c:v>66.756922266348184</c:v>
                </c:pt>
                <c:pt idx="162">
                  <c:v>67.028658719053055</c:v>
                </c:pt>
                <c:pt idx="163">
                  <c:v>67.295988720370886</c:v>
                </c:pt>
                <c:pt idx="164">
                  <c:v>67.559018590134272</c:v>
                </c:pt>
                <c:pt idx="165">
                  <c:v>67.817851255054549</c:v>
                </c:pt>
                <c:pt idx="166">
                  <c:v>68.072586383011668</c:v>
                </c:pt>
                <c:pt idx="167">
                  <c:v>68.323320511016419</c:v>
                </c:pt>
                <c:pt idx="168">
                  <c:v>68.570147167190001</c:v>
                </c:pt>
                <c:pt idx="169">
                  <c:v>68.813156987084952</c:v>
                </c:pt>
                <c:pt idx="170">
                  <c:v>69.052437824651221</c:v>
                </c:pt>
                <c:pt idx="171">
                  <c:v>69.288074858132802</c:v>
                </c:pt>
                <c:pt idx="172">
                  <c:v>69.520150691163067</c:v>
                </c:pt>
                <c:pt idx="173">
                  <c:v>69.748745449310945</c:v>
                </c:pt>
                <c:pt idx="174">
                  <c:v>69.973936872315008</c:v>
                </c:pt>
                <c:pt idx="175">
                  <c:v>70.195800402228244</c:v>
                </c:pt>
                <c:pt idx="176">
                  <c:v>70.41440926768378</c:v>
                </c:pt>
                <c:pt idx="177">
                  <c:v>70.629834564479239</c:v>
                </c:pt>
                <c:pt idx="178">
                  <c:v>70.842145332665737</c:v>
                </c:pt>
                <c:pt idx="179">
                  <c:v>71.051408630317468</c:v>
                </c:pt>
                <c:pt idx="180">
                  <c:v>71.257689604147274</c:v>
                </c:pt>
                <c:pt idx="181">
                  <c:v>73.16956445234608</c:v>
                </c:pt>
                <c:pt idx="182">
                  <c:v>74.84295536067998</c:v>
                </c:pt>
                <c:pt idx="183">
                  <c:v>76.319864780016701</c:v>
                </c:pt>
                <c:pt idx="184">
                  <c:v>77.632978660161484</c:v>
                </c:pt>
                <c:pt idx="185">
                  <c:v>78.808113836111303</c:v>
                </c:pt>
                <c:pt idx="186">
                  <c:v>79.865932428864625</c:v>
                </c:pt>
                <c:pt idx="187">
                  <c:v>80.82316719927843</c:v>
                </c:pt>
                <c:pt idx="188">
                  <c:v>81.693513223719975</c:v>
                </c:pt>
                <c:pt idx="189">
                  <c:v>82.488287297727254</c:v>
                </c:pt>
                <c:pt idx="190">
                  <c:v>83.216922719038777</c:v>
                </c:pt>
                <c:pt idx="191">
                  <c:v>83.887345481952252</c:v>
                </c:pt>
                <c:pt idx="192">
                  <c:v>84.506263769556753</c:v>
                </c:pt>
                <c:pt idx="193">
                  <c:v>85.079393194251494</c:v>
                </c:pt>
                <c:pt idx="194">
                  <c:v>85.611633830242639</c:v>
                </c:pt>
                <c:pt idx="195">
                  <c:v>86.107210660981295</c:v>
                </c:pt>
                <c:pt idx="196">
                  <c:v>86.569785968513798</c:v>
                </c:pt>
                <c:pt idx="197">
                  <c:v>87.002549993587479</c:v>
                </c:pt>
                <c:pt idx="198">
                  <c:v>87.408294614802372</c:v>
                </c:pt>
                <c:pt idx="199">
                  <c:v>87.789473645168414</c:v>
                </c:pt>
                <c:pt idx="200">
                  <c:v>88.148252498590537</c:v>
                </c:pt>
                <c:pt idx="201">
                  <c:v>88.486549350258372</c:v>
                </c:pt>
                <c:pt idx="202">
                  <c:v>88.806069443362645</c:v>
                </c:pt>
                <c:pt idx="203">
                  <c:v>89.108333837603794</c:v>
                </c:pt>
                <c:pt idx="204">
                  <c:v>89.39470362246918</c:v>
                </c:pt>
                <c:pt idx="205">
                  <c:v>89.666400408594754</c:v>
                </c:pt>
                <c:pt idx="206">
                  <c:v>89.924523748000212</c:v>
                </c:pt>
                <c:pt idx="207">
                  <c:v>90.170066007107195</c:v>
                </c:pt>
                <c:pt idx="208">
                  <c:v>90.40392511673771</c:v>
                </c:pt>
                <c:pt idx="209">
                  <c:v>90.626915544430901</c:v>
                </c:pt>
                <c:pt idx="210">
                  <c:v>90.839777771675671</c:v>
                </c:pt>
                <c:pt idx="211">
                  <c:v>91.043186508454255</c:v>
                </c:pt>
                <c:pt idx="212">
                  <c:v>91.23775783710515</c:v>
                </c:pt>
                <c:pt idx="213">
                  <c:v>91.424055444854389</c:v>
                </c:pt>
                <c:pt idx="214">
                  <c:v>91.602596077825041</c:v>
                </c:pt>
                <c:pt idx="215">
                  <c:v>91.773854327665987</c:v>
                </c:pt>
                <c:pt idx="216">
                  <c:v>91.938266844170769</c:v>
                </c:pt>
                <c:pt idx="217">
                  <c:v>92.096236052620242</c:v>
                </c:pt>
                <c:pt idx="218">
                  <c:v>92.24813344247768</c:v>
                </c:pt>
                <c:pt idx="219">
                  <c:v>92.39430248401473</c:v>
                </c:pt>
                <c:pt idx="220">
                  <c:v>92.535061221068844</c:v>
                </c:pt>
                <c:pt idx="221">
                  <c:v>92.670704581127367</c:v>
                </c:pt>
                <c:pt idx="222">
                  <c:v>92.801506438050623</c:v>
                </c:pt>
                <c:pt idx="223">
                  <c:v>92.927721457794121</c:v>
                </c:pt>
                <c:pt idx="224">
                  <c:v>93.049586753304595</c:v>
                </c:pt>
                <c:pt idx="225">
                  <c:v>93.167323371217051</c:v>
                </c:pt>
                <c:pt idx="226">
                  <c:v>93.281137629965343</c:v>
                </c:pt>
                <c:pt idx="227">
                  <c:v>93.391222326347815</c:v>
                </c:pt>
                <c:pt idx="228">
                  <c:v>93.497757825391432</c:v>
                </c:pt>
                <c:pt idx="229">
                  <c:v>93.600913046474929</c:v>
                </c:pt>
                <c:pt idx="230">
                  <c:v>93.700846357051205</c:v>
                </c:pt>
                <c:pt idx="231">
                  <c:v>93.797706383914885</c:v>
                </c:pt>
                <c:pt idx="232">
                  <c:v>93.891632750755832</c:v>
                </c:pt>
                <c:pt idx="233">
                  <c:v>93.98275674969608</c:v>
                </c:pt>
                <c:pt idx="234">
                  <c:v>94.071201953602838</c:v>
                </c:pt>
                <c:pt idx="235">
                  <c:v>94.157084775182767</c:v>
                </c:pt>
                <c:pt idx="236">
                  <c:v>94.240514978176805</c:v>
                </c:pt>
                <c:pt idx="237">
                  <c:v>94.321596145375878</c:v>
                </c:pt>
                <c:pt idx="238">
                  <c:v>94.400426107653502</c:v>
                </c:pt>
                <c:pt idx="239">
                  <c:v>94.47709733775163</c:v>
                </c:pt>
                <c:pt idx="240">
                  <c:v>94.551697312152399</c:v>
                </c:pt>
                <c:pt idx="241">
                  <c:v>94.624308844013044</c:v>
                </c:pt>
                <c:pt idx="242">
                  <c:v>94.695010389828141</c:v>
                </c:pt>
                <c:pt idx="243">
                  <c:v>94.763876332206493</c:v>
                </c:pt>
                <c:pt idx="244">
                  <c:v>94.830977240905284</c:v>
                </c:pt>
                <c:pt idx="245">
                  <c:v>94.896380114047318</c:v>
                </c:pt>
                <c:pt idx="246">
                  <c:v>94.960148601254474</c:v>
                </c:pt>
                <c:pt idx="247">
                  <c:v>95.022343210259706</c:v>
                </c:pt>
                <c:pt idx="248">
                  <c:v>95.08302149840722</c:v>
                </c:pt>
                <c:pt idx="249">
                  <c:v>95.142238250314847</c:v>
                </c:pt>
                <c:pt idx="250">
                  <c:v>95.20004564285135</c:v>
                </c:pt>
                <c:pt idx="251">
                  <c:v>95.256493398472927</c:v>
                </c:pt>
                <c:pt idx="252">
                  <c:v>95.311628927865797</c:v>
                </c:pt>
                <c:pt idx="253">
                  <c:v>95.365497462755442</c:v>
                </c:pt>
                <c:pt idx="254">
                  <c:v>95.418142179663874</c:v>
                </c:pt>
                <c:pt idx="255">
                  <c:v>95.469604315327004</c:v>
                </c:pt>
                <c:pt idx="256">
                  <c:v>95.519923274420336</c:v>
                </c:pt>
                <c:pt idx="257">
                  <c:v>95.569136730184567</c:v>
                </c:pt>
                <c:pt idx="258">
                  <c:v>95.617280718490832</c:v>
                </c:pt>
                <c:pt idx="259">
                  <c:v>95.664389725839754</c:v>
                </c:pt>
                <c:pt idx="260">
                  <c:v>95.710496771745142</c:v>
                </c:pt>
                <c:pt idx="261">
                  <c:v>95.755633485916718</c:v>
                </c:pt>
                <c:pt idx="262">
                  <c:v>95.799830180620361</c:v>
                </c:pt>
                <c:pt idx="263">
                  <c:v>95.843115918564067</c:v>
                </c:pt>
                <c:pt idx="264">
                  <c:v>95.88551857662911</c:v>
                </c:pt>
                <c:pt idx="265">
                  <c:v>95.927064905739954</c:v>
                </c:pt>
                <c:pt idx="266">
                  <c:v>95.967780587143253</c:v>
                </c:pt>
                <c:pt idx="267">
                  <c:v>96.007690285344509</c:v>
                </c:pt>
                <c:pt idx="268">
                  <c:v>96.046817697931985</c:v>
                </c:pt>
                <c:pt idx="269">
                  <c:v>96.085185602499124</c:v>
                </c:pt>
                <c:pt idx="270">
                  <c:v>96.122815900860829</c:v>
                </c:pt>
              </c:numCache>
            </c:numRef>
          </c:xVal>
          <c:yVal>
            <c:numRef>
              <c:f>'Residence T - A to B'!$B$116:$B$386</c:f>
              <c:numCache>
                <c:formatCode>General</c:formatCode>
                <c:ptCount val="27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  <c:pt idx="61">
                  <c:v>71</c:v>
                </c:pt>
                <c:pt idx="62">
                  <c:v>72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76</c:v>
                </c:pt>
                <c:pt idx="67">
                  <c:v>77</c:v>
                </c:pt>
                <c:pt idx="68">
                  <c:v>78</c:v>
                </c:pt>
                <c:pt idx="69">
                  <c:v>79</c:v>
                </c:pt>
                <c:pt idx="70">
                  <c:v>80</c:v>
                </c:pt>
                <c:pt idx="71">
                  <c:v>81</c:v>
                </c:pt>
                <c:pt idx="72">
                  <c:v>82</c:v>
                </c:pt>
                <c:pt idx="73">
                  <c:v>83</c:v>
                </c:pt>
                <c:pt idx="74">
                  <c:v>84</c:v>
                </c:pt>
                <c:pt idx="75">
                  <c:v>85</c:v>
                </c:pt>
                <c:pt idx="76">
                  <c:v>86</c:v>
                </c:pt>
                <c:pt idx="77">
                  <c:v>87</c:v>
                </c:pt>
                <c:pt idx="78">
                  <c:v>88</c:v>
                </c:pt>
                <c:pt idx="79">
                  <c:v>89</c:v>
                </c:pt>
                <c:pt idx="80">
                  <c:v>90</c:v>
                </c:pt>
                <c:pt idx="81">
                  <c:v>91</c:v>
                </c:pt>
                <c:pt idx="82">
                  <c:v>92</c:v>
                </c:pt>
                <c:pt idx="83">
                  <c:v>93</c:v>
                </c:pt>
                <c:pt idx="84">
                  <c:v>94</c:v>
                </c:pt>
                <c:pt idx="85">
                  <c:v>95</c:v>
                </c:pt>
                <c:pt idx="86">
                  <c:v>96</c:v>
                </c:pt>
                <c:pt idx="87">
                  <c:v>97</c:v>
                </c:pt>
                <c:pt idx="88">
                  <c:v>98</c:v>
                </c:pt>
                <c:pt idx="89">
                  <c:v>99</c:v>
                </c:pt>
                <c:pt idx="90">
                  <c:v>100</c:v>
                </c:pt>
                <c:pt idx="91">
                  <c:v>110</c:v>
                </c:pt>
                <c:pt idx="92">
                  <c:v>120</c:v>
                </c:pt>
                <c:pt idx="93">
                  <c:v>130</c:v>
                </c:pt>
                <c:pt idx="94">
                  <c:v>140</c:v>
                </c:pt>
                <c:pt idx="95">
                  <c:v>150</c:v>
                </c:pt>
                <c:pt idx="96">
                  <c:v>160</c:v>
                </c:pt>
                <c:pt idx="97">
                  <c:v>170</c:v>
                </c:pt>
                <c:pt idx="98">
                  <c:v>180</c:v>
                </c:pt>
                <c:pt idx="99">
                  <c:v>190</c:v>
                </c:pt>
                <c:pt idx="100">
                  <c:v>200</c:v>
                </c:pt>
                <c:pt idx="101">
                  <c:v>210</c:v>
                </c:pt>
                <c:pt idx="102">
                  <c:v>220</c:v>
                </c:pt>
                <c:pt idx="103">
                  <c:v>230</c:v>
                </c:pt>
                <c:pt idx="104">
                  <c:v>240</c:v>
                </c:pt>
                <c:pt idx="105">
                  <c:v>250</c:v>
                </c:pt>
                <c:pt idx="106">
                  <c:v>260</c:v>
                </c:pt>
                <c:pt idx="107">
                  <c:v>270</c:v>
                </c:pt>
                <c:pt idx="108">
                  <c:v>280</c:v>
                </c:pt>
                <c:pt idx="109">
                  <c:v>290</c:v>
                </c:pt>
                <c:pt idx="110">
                  <c:v>300</c:v>
                </c:pt>
                <c:pt idx="111">
                  <c:v>310</c:v>
                </c:pt>
                <c:pt idx="112">
                  <c:v>320</c:v>
                </c:pt>
                <c:pt idx="113">
                  <c:v>330</c:v>
                </c:pt>
                <c:pt idx="114">
                  <c:v>340</c:v>
                </c:pt>
                <c:pt idx="115">
                  <c:v>350</c:v>
                </c:pt>
                <c:pt idx="116">
                  <c:v>360</c:v>
                </c:pt>
                <c:pt idx="117">
                  <c:v>370</c:v>
                </c:pt>
                <c:pt idx="118">
                  <c:v>380</c:v>
                </c:pt>
                <c:pt idx="119">
                  <c:v>390</c:v>
                </c:pt>
                <c:pt idx="120">
                  <c:v>400</c:v>
                </c:pt>
                <c:pt idx="121">
                  <c:v>410</c:v>
                </c:pt>
                <c:pt idx="122">
                  <c:v>420</c:v>
                </c:pt>
                <c:pt idx="123">
                  <c:v>430</c:v>
                </c:pt>
                <c:pt idx="124">
                  <c:v>440</c:v>
                </c:pt>
                <c:pt idx="125">
                  <c:v>450</c:v>
                </c:pt>
                <c:pt idx="126">
                  <c:v>460</c:v>
                </c:pt>
                <c:pt idx="127">
                  <c:v>470</c:v>
                </c:pt>
                <c:pt idx="128">
                  <c:v>480</c:v>
                </c:pt>
                <c:pt idx="129">
                  <c:v>490</c:v>
                </c:pt>
                <c:pt idx="130">
                  <c:v>500</c:v>
                </c:pt>
                <c:pt idx="131">
                  <c:v>510</c:v>
                </c:pt>
                <c:pt idx="132">
                  <c:v>520</c:v>
                </c:pt>
                <c:pt idx="133">
                  <c:v>530</c:v>
                </c:pt>
                <c:pt idx="134">
                  <c:v>540</c:v>
                </c:pt>
                <c:pt idx="135">
                  <c:v>550</c:v>
                </c:pt>
                <c:pt idx="136">
                  <c:v>560</c:v>
                </c:pt>
                <c:pt idx="137">
                  <c:v>570</c:v>
                </c:pt>
                <c:pt idx="138">
                  <c:v>580</c:v>
                </c:pt>
                <c:pt idx="139">
                  <c:v>590</c:v>
                </c:pt>
                <c:pt idx="140">
                  <c:v>600</c:v>
                </c:pt>
                <c:pt idx="141">
                  <c:v>610</c:v>
                </c:pt>
                <c:pt idx="142">
                  <c:v>620</c:v>
                </c:pt>
                <c:pt idx="143">
                  <c:v>630</c:v>
                </c:pt>
                <c:pt idx="144">
                  <c:v>640</c:v>
                </c:pt>
                <c:pt idx="145">
                  <c:v>650</c:v>
                </c:pt>
                <c:pt idx="146">
                  <c:v>660</c:v>
                </c:pt>
                <c:pt idx="147">
                  <c:v>670</c:v>
                </c:pt>
                <c:pt idx="148">
                  <c:v>680</c:v>
                </c:pt>
                <c:pt idx="149">
                  <c:v>690</c:v>
                </c:pt>
                <c:pt idx="150">
                  <c:v>700</c:v>
                </c:pt>
                <c:pt idx="151">
                  <c:v>710</c:v>
                </c:pt>
                <c:pt idx="152">
                  <c:v>720</c:v>
                </c:pt>
                <c:pt idx="153">
                  <c:v>730</c:v>
                </c:pt>
                <c:pt idx="154">
                  <c:v>740</c:v>
                </c:pt>
                <c:pt idx="155">
                  <c:v>750</c:v>
                </c:pt>
                <c:pt idx="156">
                  <c:v>760</c:v>
                </c:pt>
                <c:pt idx="157">
                  <c:v>770</c:v>
                </c:pt>
                <c:pt idx="158">
                  <c:v>780</c:v>
                </c:pt>
                <c:pt idx="159">
                  <c:v>790</c:v>
                </c:pt>
                <c:pt idx="160">
                  <c:v>800</c:v>
                </c:pt>
                <c:pt idx="161">
                  <c:v>810</c:v>
                </c:pt>
                <c:pt idx="162">
                  <c:v>820</c:v>
                </c:pt>
                <c:pt idx="163">
                  <c:v>830</c:v>
                </c:pt>
                <c:pt idx="164">
                  <c:v>840</c:v>
                </c:pt>
                <c:pt idx="165">
                  <c:v>850</c:v>
                </c:pt>
                <c:pt idx="166">
                  <c:v>860</c:v>
                </c:pt>
                <c:pt idx="167">
                  <c:v>870</c:v>
                </c:pt>
                <c:pt idx="168">
                  <c:v>880</c:v>
                </c:pt>
                <c:pt idx="169">
                  <c:v>890</c:v>
                </c:pt>
                <c:pt idx="170">
                  <c:v>900</c:v>
                </c:pt>
                <c:pt idx="171">
                  <c:v>910</c:v>
                </c:pt>
                <c:pt idx="172">
                  <c:v>920</c:v>
                </c:pt>
                <c:pt idx="173">
                  <c:v>930</c:v>
                </c:pt>
                <c:pt idx="174">
                  <c:v>940</c:v>
                </c:pt>
                <c:pt idx="175">
                  <c:v>950</c:v>
                </c:pt>
                <c:pt idx="176">
                  <c:v>960</c:v>
                </c:pt>
                <c:pt idx="177">
                  <c:v>970</c:v>
                </c:pt>
                <c:pt idx="178">
                  <c:v>980</c:v>
                </c:pt>
                <c:pt idx="179">
                  <c:v>990</c:v>
                </c:pt>
                <c:pt idx="180">
                  <c:v>1000</c:v>
                </c:pt>
                <c:pt idx="181">
                  <c:v>1100</c:v>
                </c:pt>
                <c:pt idx="182">
                  <c:v>1200</c:v>
                </c:pt>
                <c:pt idx="183">
                  <c:v>1300</c:v>
                </c:pt>
                <c:pt idx="184">
                  <c:v>1400</c:v>
                </c:pt>
                <c:pt idx="185">
                  <c:v>1500</c:v>
                </c:pt>
                <c:pt idx="186">
                  <c:v>1600</c:v>
                </c:pt>
                <c:pt idx="187">
                  <c:v>1700</c:v>
                </c:pt>
                <c:pt idx="188">
                  <c:v>1800</c:v>
                </c:pt>
                <c:pt idx="189">
                  <c:v>1900</c:v>
                </c:pt>
                <c:pt idx="190">
                  <c:v>2000</c:v>
                </c:pt>
                <c:pt idx="191">
                  <c:v>2100</c:v>
                </c:pt>
                <c:pt idx="192">
                  <c:v>2200</c:v>
                </c:pt>
                <c:pt idx="193">
                  <c:v>2300</c:v>
                </c:pt>
                <c:pt idx="194">
                  <c:v>2400</c:v>
                </c:pt>
                <c:pt idx="195">
                  <c:v>2500</c:v>
                </c:pt>
                <c:pt idx="196">
                  <c:v>2600</c:v>
                </c:pt>
                <c:pt idx="197">
                  <c:v>2700</c:v>
                </c:pt>
                <c:pt idx="198">
                  <c:v>2800</c:v>
                </c:pt>
                <c:pt idx="199">
                  <c:v>2900</c:v>
                </c:pt>
                <c:pt idx="200">
                  <c:v>3000</c:v>
                </c:pt>
                <c:pt idx="201">
                  <c:v>3100</c:v>
                </c:pt>
                <c:pt idx="202">
                  <c:v>3200</c:v>
                </c:pt>
                <c:pt idx="203">
                  <c:v>3300</c:v>
                </c:pt>
                <c:pt idx="204">
                  <c:v>3400</c:v>
                </c:pt>
                <c:pt idx="205">
                  <c:v>3500</c:v>
                </c:pt>
                <c:pt idx="206">
                  <c:v>3600</c:v>
                </c:pt>
                <c:pt idx="207">
                  <c:v>3700</c:v>
                </c:pt>
                <c:pt idx="208">
                  <c:v>3800</c:v>
                </c:pt>
                <c:pt idx="209">
                  <c:v>3900</c:v>
                </c:pt>
                <c:pt idx="210">
                  <c:v>4000</c:v>
                </c:pt>
                <c:pt idx="211">
                  <c:v>4100</c:v>
                </c:pt>
                <c:pt idx="212">
                  <c:v>4200</c:v>
                </c:pt>
                <c:pt idx="213">
                  <c:v>4300</c:v>
                </c:pt>
                <c:pt idx="214">
                  <c:v>4400</c:v>
                </c:pt>
                <c:pt idx="215">
                  <c:v>4500</c:v>
                </c:pt>
                <c:pt idx="216">
                  <c:v>4600</c:v>
                </c:pt>
                <c:pt idx="217">
                  <c:v>4700</c:v>
                </c:pt>
                <c:pt idx="218">
                  <c:v>4800</c:v>
                </c:pt>
                <c:pt idx="219">
                  <c:v>4900</c:v>
                </c:pt>
                <c:pt idx="220">
                  <c:v>5000</c:v>
                </c:pt>
                <c:pt idx="221">
                  <c:v>5100</c:v>
                </c:pt>
                <c:pt idx="222">
                  <c:v>5200</c:v>
                </c:pt>
                <c:pt idx="223">
                  <c:v>5300</c:v>
                </c:pt>
                <c:pt idx="224">
                  <c:v>5400</c:v>
                </c:pt>
                <c:pt idx="225">
                  <c:v>5500</c:v>
                </c:pt>
                <c:pt idx="226">
                  <c:v>5600</c:v>
                </c:pt>
                <c:pt idx="227">
                  <c:v>5700</c:v>
                </c:pt>
                <c:pt idx="228">
                  <c:v>5800</c:v>
                </c:pt>
                <c:pt idx="229">
                  <c:v>5900</c:v>
                </c:pt>
                <c:pt idx="230">
                  <c:v>6000</c:v>
                </c:pt>
                <c:pt idx="231">
                  <c:v>6100</c:v>
                </c:pt>
                <c:pt idx="232">
                  <c:v>6200</c:v>
                </c:pt>
                <c:pt idx="233">
                  <c:v>6300</c:v>
                </c:pt>
                <c:pt idx="234">
                  <c:v>6400</c:v>
                </c:pt>
                <c:pt idx="235">
                  <c:v>6500</c:v>
                </c:pt>
                <c:pt idx="236">
                  <c:v>6600</c:v>
                </c:pt>
                <c:pt idx="237">
                  <c:v>6700</c:v>
                </c:pt>
                <c:pt idx="238">
                  <c:v>6800</c:v>
                </c:pt>
                <c:pt idx="239">
                  <c:v>6900</c:v>
                </c:pt>
                <c:pt idx="240">
                  <c:v>7000</c:v>
                </c:pt>
                <c:pt idx="241">
                  <c:v>7100</c:v>
                </c:pt>
                <c:pt idx="242">
                  <c:v>7200</c:v>
                </c:pt>
                <c:pt idx="243">
                  <c:v>7300</c:v>
                </c:pt>
                <c:pt idx="244">
                  <c:v>7400</c:v>
                </c:pt>
                <c:pt idx="245">
                  <c:v>7500</c:v>
                </c:pt>
                <c:pt idx="246">
                  <c:v>7600</c:v>
                </c:pt>
                <c:pt idx="247">
                  <c:v>7700</c:v>
                </c:pt>
                <c:pt idx="248">
                  <c:v>7800</c:v>
                </c:pt>
                <c:pt idx="249">
                  <c:v>7900</c:v>
                </c:pt>
                <c:pt idx="250">
                  <c:v>8000</c:v>
                </c:pt>
                <c:pt idx="251">
                  <c:v>8100</c:v>
                </c:pt>
                <c:pt idx="252">
                  <c:v>8200</c:v>
                </c:pt>
                <c:pt idx="253">
                  <c:v>8300</c:v>
                </c:pt>
                <c:pt idx="254">
                  <c:v>8400</c:v>
                </c:pt>
                <c:pt idx="255">
                  <c:v>8500</c:v>
                </c:pt>
                <c:pt idx="256">
                  <c:v>8600</c:v>
                </c:pt>
                <c:pt idx="257">
                  <c:v>8700</c:v>
                </c:pt>
                <c:pt idx="258">
                  <c:v>8800</c:v>
                </c:pt>
                <c:pt idx="259">
                  <c:v>8900</c:v>
                </c:pt>
                <c:pt idx="260">
                  <c:v>9000</c:v>
                </c:pt>
                <c:pt idx="261">
                  <c:v>9100</c:v>
                </c:pt>
                <c:pt idx="262">
                  <c:v>9200</c:v>
                </c:pt>
                <c:pt idx="263">
                  <c:v>9300</c:v>
                </c:pt>
                <c:pt idx="264">
                  <c:v>9400</c:v>
                </c:pt>
                <c:pt idx="265">
                  <c:v>9500</c:v>
                </c:pt>
                <c:pt idx="266">
                  <c:v>9600</c:v>
                </c:pt>
                <c:pt idx="267">
                  <c:v>9700</c:v>
                </c:pt>
                <c:pt idx="268">
                  <c:v>9800</c:v>
                </c:pt>
                <c:pt idx="269">
                  <c:v>9900</c:v>
                </c:pt>
                <c:pt idx="270">
                  <c:v>10000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BED-4501-A575-CB33EC7B3F5F}"/>
            </c:ext>
          </c:extLst>
        </c:ser>
        <c:ser>
          <c:idx val="4"/>
          <c:order val="3"/>
          <c:tx>
            <c:strRef>
              <c:f>'Residence T - A to B'!$F$46</c:f>
              <c:strCache>
                <c:ptCount val="1"/>
                <c:pt idx="0">
                  <c:v>1200</c:v>
                </c:pt>
              </c:strCache>
            </c:strRef>
          </c:tx>
          <c:spPr>
            <a:ln w="15875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'Residence T - A to B'!$F$116:$F$386</c:f>
              <c:numCache>
                <c:formatCode>General</c:formatCode>
                <c:ptCount val="271"/>
                <c:pt idx="0">
                  <c:v>3.1998158266561201</c:v>
                </c:pt>
                <c:pt idx="1">
                  <c:v>3.5085706294925569</c:v>
                </c:pt>
                <c:pt idx="2">
                  <c:v>3.8153620800510137</c:v>
                </c:pt>
                <c:pt idx="3">
                  <c:v>4.1202088462270989</c:v>
                </c:pt>
                <c:pt idx="4">
                  <c:v>4.4231293600006563</c:v>
                </c:pt>
                <c:pt idx="5">
                  <c:v>4.7241418211507495</c:v>
                </c:pt>
                <c:pt idx="6">
                  <c:v>5.0232642009007016</c:v>
                </c:pt>
                <c:pt idx="7">
                  <c:v>5.3205142454946408</c:v>
                </c:pt>
                <c:pt idx="8">
                  <c:v>5.6159094797071294</c:v>
                </c:pt>
                <c:pt idx="9">
                  <c:v>5.9094672102873824</c:v>
                </c:pt>
                <c:pt idx="10">
                  <c:v>6.2012045293391438</c:v>
                </c:pt>
                <c:pt idx="11">
                  <c:v>6.4911383176381428</c:v>
                </c:pt>
                <c:pt idx="12">
                  <c:v>6.7792852478881764</c:v>
                </c:pt>
                <c:pt idx="13">
                  <c:v>7.065661787916981</c:v>
                </c:pt>
                <c:pt idx="14">
                  <c:v>7.3502842038137244</c:v>
                </c:pt>
                <c:pt idx="15">
                  <c:v>7.6331685630085815</c:v>
                </c:pt>
                <c:pt idx="16">
                  <c:v>7.9143307372964458</c:v>
                </c:pt>
                <c:pt idx="17">
                  <c:v>8.193786405805433</c:v>
                </c:pt>
                <c:pt idx="18">
                  <c:v>8.4715510579113946</c:v>
                </c:pt>
                <c:pt idx="19">
                  <c:v>8.7476399960999558</c:v>
                </c:pt>
                <c:pt idx="20">
                  <c:v>9.0220683387765632</c:v>
                </c:pt>
                <c:pt idx="21">
                  <c:v>9.2948510230262897</c:v>
                </c:pt>
                <c:pt idx="22">
                  <c:v>9.5660028073239367</c:v>
                </c:pt>
                <c:pt idx="23">
                  <c:v>9.8355382741957644</c:v>
                </c:pt>
                <c:pt idx="24">
                  <c:v>10.103471832833796</c:v>
                </c:pt>
                <c:pt idx="25">
                  <c:v>10.369817721663484</c:v>
                </c:pt>
                <c:pt idx="26">
                  <c:v>10.634590010866063</c:v>
                </c:pt>
                <c:pt idx="27">
                  <c:v>10.897802604856246</c:v>
                </c:pt>
                <c:pt idx="28">
                  <c:v>11.159469244716162</c:v>
                </c:pt>
                <c:pt idx="29">
                  <c:v>11.419603510586796</c:v>
                </c:pt>
                <c:pt idx="30">
                  <c:v>11.678218824017179</c:v>
                </c:pt>
                <c:pt idx="31">
                  <c:v>11.93532845027292</c:v>
                </c:pt>
                <c:pt idx="32">
                  <c:v>12.190945500604197</c:v>
                </c:pt>
                <c:pt idx="33">
                  <c:v>12.445082934474595</c:v>
                </c:pt>
                <c:pt idx="34">
                  <c:v>12.697753561751329</c:v>
                </c:pt>
                <c:pt idx="35">
                  <c:v>12.948970044857475</c:v>
                </c:pt>
                <c:pt idx="36">
                  <c:v>13.198744900887348</c:v>
                </c:pt>
                <c:pt idx="37">
                  <c:v>13.447090503685477</c:v>
                </c:pt>
                <c:pt idx="38">
                  <c:v>13.69401908589003</c:v>
                </c:pt>
                <c:pt idx="39">
                  <c:v>13.939542740941279</c:v>
                </c:pt>
                <c:pt idx="40">
                  <c:v>14.183673425055987</c:v>
                </c:pt>
                <c:pt idx="41">
                  <c:v>14.426422959168184</c:v>
                </c:pt>
                <c:pt idx="42">
                  <c:v>14.667803030837248</c:v>
                </c:pt>
                <c:pt idx="43">
                  <c:v>14.907825196123554</c:v>
                </c:pt>
                <c:pt idx="44">
                  <c:v>15.146500881432805</c:v>
                </c:pt>
                <c:pt idx="45">
                  <c:v>15.383841385329204</c:v>
                </c:pt>
                <c:pt idx="46">
                  <c:v>15.619857880318428</c:v>
                </c:pt>
                <c:pt idx="47">
                  <c:v>15.854561414600745</c:v>
                </c:pt>
                <c:pt idx="48">
                  <c:v>16.087962913795035</c:v>
                </c:pt>
                <c:pt idx="49">
                  <c:v>16.320073182634161</c:v>
                </c:pt>
                <c:pt idx="50">
                  <c:v>16.55090290663221</c:v>
                </c:pt>
                <c:pt idx="51">
                  <c:v>16.780462653724399</c:v>
                </c:pt>
                <c:pt idx="52">
                  <c:v>17.008762875879761</c:v>
                </c:pt>
                <c:pt idx="53">
                  <c:v>17.235813910687533</c:v>
                </c:pt>
                <c:pt idx="54">
                  <c:v>17.46162598291756</c:v>
                </c:pt>
                <c:pt idx="55">
                  <c:v>17.686209206055061</c:v>
                </c:pt>
                <c:pt idx="56">
                  <c:v>17.909573583810605</c:v>
                </c:pt>
                <c:pt idx="57">
                  <c:v>18.13172901160544</c:v>
                </c:pt>
                <c:pt idx="58">
                  <c:v>18.352685278032908</c:v>
                </c:pt>
                <c:pt idx="59">
                  <c:v>18.572452066296027</c:v>
                </c:pt>
                <c:pt idx="60">
                  <c:v>18.79103895562217</c:v>
                </c:pt>
                <c:pt idx="61">
                  <c:v>19.008455422654876</c:v>
                </c:pt>
                <c:pt idx="62">
                  <c:v>19.224710842823367</c:v>
                </c:pt>
                <c:pt idx="63">
                  <c:v>19.439814491690221</c:v>
                </c:pt>
                <c:pt idx="64">
                  <c:v>19.653775546277632</c:v>
                </c:pt>
                <c:pt idx="65">
                  <c:v>19.866603086372397</c:v>
                </c:pt>
                <c:pt idx="66">
                  <c:v>20.078306095810412</c:v>
                </c:pt>
                <c:pt idx="67">
                  <c:v>20.288893463740756</c:v>
                </c:pt>
                <c:pt idx="68">
                  <c:v>20.498373985869961</c:v>
                </c:pt>
                <c:pt idx="69">
                  <c:v>20.706756365686491</c:v>
                </c:pt>
                <c:pt idx="70">
                  <c:v>20.914049215666218</c:v>
                </c:pt>
                <c:pt idx="71">
                  <c:v>21.120261058459015</c:v>
                </c:pt>
                <c:pt idx="72">
                  <c:v>21.325400328056702</c:v>
                </c:pt>
                <c:pt idx="73">
                  <c:v>21.529475370942951</c:v>
                </c:pt>
                <c:pt idx="74">
                  <c:v>21.732494447225292</c:v>
                </c:pt>
                <c:pt idx="75">
                  <c:v>21.934465731749643</c:v>
                </c:pt>
                <c:pt idx="76">
                  <c:v>22.135397315197423</c:v>
                </c:pt>
                <c:pt idx="77">
                  <c:v>22.335297205166061</c:v>
                </c:pt>
                <c:pt idx="78">
                  <c:v>22.534173327232747</c:v>
                </c:pt>
                <c:pt idx="79">
                  <c:v>22.732033526001818</c:v>
                </c:pt>
                <c:pt idx="80">
                  <c:v>22.928885566136316</c:v>
                </c:pt>
                <c:pt idx="81">
                  <c:v>23.124737133373589</c:v>
                </c:pt>
                <c:pt idx="82">
                  <c:v>23.319595835525721</c:v>
                </c:pt>
                <c:pt idx="83">
                  <c:v>23.513469203464481</c:v>
                </c:pt>
                <c:pt idx="84">
                  <c:v>23.706364692091672</c:v>
                </c:pt>
                <c:pt idx="85">
                  <c:v>23.89828968129456</c:v>
                </c:pt>
                <c:pt idx="86">
                  <c:v>24.089251476887121</c:v>
                </c:pt>
                <c:pt idx="87">
                  <c:v>24.279257311537005</c:v>
                </c:pt>
                <c:pt idx="88">
                  <c:v>24.468314345678802</c:v>
                </c:pt>
                <c:pt idx="89">
                  <c:v>24.656429668413402</c:v>
                </c:pt>
                <c:pt idx="90">
                  <c:v>24.843610298394154</c:v>
                </c:pt>
                <c:pt idx="91">
                  <c:v>26.665503939939427</c:v>
                </c:pt>
                <c:pt idx="92">
                  <c:v>28.401157766904618</c:v>
                </c:pt>
                <c:pt idx="93">
                  <c:v>30.05655348298038</c:v>
                </c:pt>
                <c:pt idx="94">
                  <c:v>31.63713209485795</c:v>
                </c:pt>
                <c:pt idx="95">
                  <c:v>33.147853655379045</c:v>
                </c:pt>
                <c:pt idx="96">
                  <c:v>34.593249256524757</c:v>
                </c:pt>
                <c:pt idx="97">
                  <c:v>35.977466420371215</c:v>
                </c:pt>
                <c:pt idx="98">
                  <c:v>37.304308845784597</c:v>
                </c:pt>
                <c:pt idx="99">
                  <c:v>38.577271313056045</c:v>
                </c:pt>
                <c:pt idx="100">
                  <c:v>39.79957042096806</c:v>
                </c:pt>
                <c:pt idx="101">
                  <c:v>40.974171725501499</c:v>
                </c:pt>
                <c:pt idx="102">
                  <c:v>42.103813762243149</c:v>
                </c:pt>
                <c:pt idx="103">
                  <c:v>43.191029362134699</c:v>
                </c:pt>
                <c:pt idx="104">
                  <c:v>44.238164609797636</c:v>
                </c:pt>
                <c:pt idx="105">
                  <c:v>45.247395743102523</c:v>
                </c:pt>
                <c:pt idx="106">
                  <c:v>46.220744250175265</c:v>
                </c:pt>
                <c:pt idx="107">
                  <c:v>47.160090384233996</c:v>
                </c:pt>
                <c:pt idx="108">
                  <c:v>48.067185286382831</c:v>
                </c:pt>
                <c:pt idx="109">
                  <c:v>48.943661880818162</c:v>
                </c:pt>
                <c:pt idx="110">
                  <c:v>49.791044685067526</c:v>
                </c:pt>
                <c:pt idx="111">
                  <c:v>50.610758659253754</c:v>
                </c:pt>
                <c:pt idx="112">
                  <c:v>51.404137202442591</c:v>
                </c:pt>
                <c:pt idx="113">
                  <c:v>52.172429390465105</c:v>
                </c:pt>
                <c:pt idx="114">
                  <c:v>52.916806537853425</c:v>
                </c:pt>
                <c:pt idx="115">
                  <c:v>53.638368156396687</c:v>
                </c:pt>
                <c:pt idx="116">
                  <c:v>54.338147374068932</c:v>
                </c:pt>
                <c:pt idx="117">
                  <c:v>55.017115870496603</c:v>
                </c:pt>
                <c:pt idx="118">
                  <c:v>55.676188378550485</c:v>
                </c:pt>
                <c:pt idx="119">
                  <c:v>56.316226795917935</c:v>
                </c:pt>
                <c:pt idx="120">
                  <c:v>56.938043945517961</c:v>
                </c:pt>
                <c:pt idx="121">
                  <c:v>57.54240701925756</c:v>
                </c:pt>
                <c:pt idx="122">
                  <c:v>58.130040735808741</c:v>
                </c:pt>
                <c:pt idx="123">
                  <c:v>58.701630239734158</c:v>
                </c:pt>
                <c:pt idx="124">
                  <c:v>59.257823766345794</c:v>
                </c:pt>
                <c:pt idx="125">
                  <c:v>59.799235094088267</c:v>
                </c:pt>
                <c:pt idx="126">
                  <c:v>60.326445803952154</c:v>
                </c:pt>
                <c:pt idx="127">
                  <c:v>60.840007363403203</c:v>
                </c:pt>
                <c:pt idx="128">
                  <c:v>61.340443050524883</c:v>
                </c:pt>
                <c:pt idx="129">
                  <c:v>61.828249732488061</c:v>
                </c:pt>
                <c:pt idx="130">
                  <c:v>62.303899511053672</c:v>
                </c:pt>
                <c:pt idx="131">
                  <c:v>62.767841246564416</c:v>
                </c:pt>
                <c:pt idx="132">
                  <c:v>63.220501970765838</c:v>
                </c:pt>
                <c:pt idx="133">
                  <c:v>63.662288197805026</c:v>
                </c:pt>
                <c:pt idx="134">
                  <c:v>64.093587141866138</c:v>
                </c:pt>
                <c:pt idx="135">
                  <c:v>64.514767849109191</c:v>
                </c:pt>
                <c:pt idx="136">
                  <c:v>64.926182250866873</c:v>
                </c:pt>
                <c:pt idx="137">
                  <c:v>65.32816614441677</c:v>
                </c:pt>
                <c:pt idx="138">
                  <c:v>65.721040107073406</c:v>
                </c:pt>
                <c:pt idx="139">
                  <c:v>66.105110348830195</c:v>
                </c:pt>
                <c:pt idx="140">
                  <c:v>66.480669508316907</c:v>
                </c:pt>
                <c:pt idx="141">
                  <c:v>66.847997396421476</c:v>
                </c:pt>
                <c:pt idx="142">
                  <c:v>67.207361691546936</c:v>
                </c:pt>
                <c:pt idx="143">
                  <c:v>67.559018590134272</c:v>
                </c:pt>
                <c:pt idx="144">
                  <c:v>67.90321341577355</c:v>
                </c:pt>
                <c:pt idx="145">
                  <c:v>68.240181189946242</c:v>
                </c:pt>
                <c:pt idx="146">
                  <c:v>68.570147167190001</c:v>
                </c:pt>
                <c:pt idx="147">
                  <c:v>68.893327337245552</c:v>
                </c:pt>
                <c:pt idx="148">
                  <c:v>69.209928896539253</c:v>
                </c:pt>
                <c:pt idx="149">
                  <c:v>69.520150691163053</c:v>
                </c:pt>
                <c:pt idx="150">
                  <c:v>69.824183633342599</c:v>
                </c:pt>
                <c:pt idx="151">
                  <c:v>70.122211093226142</c:v>
                </c:pt>
                <c:pt idx="152">
                  <c:v>70.414409267683794</c:v>
                </c:pt>
                <c:pt idx="153">
                  <c:v>70.700947527675666</c:v>
                </c:pt>
                <c:pt idx="154">
                  <c:v>70.981988745628115</c:v>
                </c:pt>
                <c:pt idx="155">
                  <c:v>71.257689604147274</c:v>
                </c:pt>
                <c:pt idx="156">
                  <c:v>71.528200887299874</c:v>
                </c:pt>
                <c:pt idx="157">
                  <c:v>71.793667755598747</c:v>
                </c:pt>
                <c:pt idx="158">
                  <c:v>72.05423000574703</c:v>
                </c:pt>
                <c:pt idx="159">
                  <c:v>72.310022316117355</c:v>
                </c:pt>
                <c:pt idx="160">
                  <c:v>72.561174478871891</c:v>
                </c:pt>
                <c:pt idx="161">
                  <c:v>72.807811619563779</c:v>
                </c:pt>
                <c:pt idx="162">
                  <c:v>73.050054405000594</c:v>
                </c:pt>
                <c:pt idx="163">
                  <c:v>73.288019240095281</c:v>
                </c:pt>
                <c:pt idx="164">
                  <c:v>73.5218184543794</c:v>
                </c:pt>
                <c:pt idx="165">
                  <c:v>73.751560478806539</c:v>
                </c:pt>
                <c:pt idx="166">
                  <c:v>73.977350013430438</c:v>
                </c:pt>
                <c:pt idx="167">
                  <c:v>74.199288186502855</c:v>
                </c:pt>
                <c:pt idx="168">
                  <c:v>74.417472705498696</c:v>
                </c:pt>
                <c:pt idx="169">
                  <c:v>74.631998000542751</c:v>
                </c:pt>
                <c:pt idx="170">
                  <c:v>74.842955360679966</c:v>
                </c:pt>
                <c:pt idx="171">
                  <c:v>75.05043306340265</c:v>
                </c:pt>
                <c:pt idx="172">
                  <c:v>75.254516497820433</c:v>
                </c:pt>
                <c:pt idx="173">
                  <c:v>75.455288281834441</c:v>
                </c:pt>
                <c:pt idx="174">
                  <c:v>75.65282837365308</c:v>
                </c:pt>
                <c:pt idx="175">
                  <c:v>75.847214177965853</c:v>
                </c:pt>
                <c:pt idx="176">
                  <c:v>76.038520647071365</c:v>
                </c:pt>
                <c:pt idx="177">
                  <c:v>76.226820377237189</c:v>
                </c:pt>
                <c:pt idx="178">
                  <c:v>76.412183700551566</c:v>
                </c:pt>
                <c:pt idx="179">
                  <c:v>76.594678772511287</c:v>
                </c:pt>
                <c:pt idx="180">
                  <c:v>76.77437165557501</c:v>
                </c:pt>
                <c:pt idx="181">
                  <c:v>78.430366699093298</c:v>
                </c:pt>
                <c:pt idx="182">
                  <c:v>79.865932428864639</c:v>
                </c:pt>
                <c:pt idx="183">
                  <c:v>81.122334399892068</c:v>
                </c:pt>
                <c:pt idx="184">
                  <c:v>82.231142985024903</c:v>
                </c:pt>
                <c:pt idx="185">
                  <c:v>83.216922719038791</c:v>
                </c:pt>
                <c:pt idx="186">
                  <c:v>84.099073500170405</c:v>
                </c:pt>
                <c:pt idx="187">
                  <c:v>84.893120125735408</c:v>
                </c:pt>
                <c:pt idx="188">
                  <c:v>85.611633830242639</c:v>
                </c:pt>
                <c:pt idx="189">
                  <c:v>86.264902782258247</c:v>
                </c:pt>
                <c:pt idx="190">
                  <c:v>86.861427860324966</c:v>
                </c:pt>
                <c:pt idx="191">
                  <c:v>87.408294614802358</c:v>
                </c:pt>
                <c:pt idx="192">
                  <c:v>87.911456048688194</c:v>
                </c:pt>
                <c:pt idx="193">
                  <c:v>88.375950204464559</c:v>
                </c:pt>
                <c:pt idx="194">
                  <c:v>88.806069443362659</c:v>
                </c:pt>
                <c:pt idx="195">
                  <c:v>89.205493483090763</c:v>
                </c:pt>
                <c:pt idx="196">
                  <c:v>89.577394934393482</c:v>
                </c:pt>
                <c:pt idx="197">
                  <c:v>89.924523748000212</c:v>
                </c:pt>
                <c:pt idx="198">
                  <c:v>90.249275330268162</c:v>
                </c:pt>
                <c:pt idx="199">
                  <c:v>90.553745897184129</c:v>
                </c:pt>
                <c:pt idx="200">
                  <c:v>90.839777771675656</c:v>
                </c:pt>
                <c:pt idx="201">
                  <c:v>91.108996693194811</c:v>
                </c:pt>
                <c:pt idx="202">
                  <c:v>91.362842735971256</c:v>
                </c:pt>
                <c:pt idx="203">
                  <c:v>91.602596077825027</c:v>
                </c:pt>
                <c:pt idx="204">
                  <c:v>91.829398593094638</c:v>
                </c:pt>
                <c:pt idx="205">
                  <c:v>92.044272038413098</c:v>
                </c:pt>
                <c:pt idx="206">
                  <c:v>92.24813344247768</c:v>
                </c:pt>
                <c:pt idx="207">
                  <c:v>92.441808188806263</c:v>
                </c:pt>
                <c:pt idx="208">
                  <c:v>92.62604118511905</c:v>
                </c:pt>
                <c:pt idx="209">
                  <c:v>92.801506438050623</c:v>
                </c:pt>
                <c:pt idx="210">
                  <c:v>92.968815292637146</c:v>
                </c:pt>
                <c:pt idx="211">
                  <c:v>93.128523548880111</c:v>
                </c:pt>
                <c:pt idx="212">
                  <c:v>93.281137629965343</c:v>
                </c:pt>
                <c:pt idx="213">
                  <c:v>93.427119946371946</c:v>
                </c:pt>
                <c:pt idx="214">
                  <c:v>93.566893575568031</c:v>
                </c:pt>
                <c:pt idx="215">
                  <c:v>93.700846357051205</c:v>
                </c:pt>
                <c:pt idx="216">
                  <c:v>93.829334486213028</c:v>
                </c:pt>
                <c:pt idx="217">
                  <c:v>93.952685677156779</c:v>
                </c:pt>
                <c:pt idx="218">
                  <c:v>94.071201953602838</c:v>
                </c:pt>
                <c:pt idx="219">
                  <c:v>94.18516211792209</c:v>
                </c:pt>
                <c:pt idx="220">
                  <c:v>94.294823940789058</c:v>
                </c:pt>
                <c:pt idx="221">
                  <c:v>94.400426107653487</c:v>
                </c:pt>
                <c:pt idx="222">
                  <c:v>94.502189952967001</c:v>
                </c:pt>
                <c:pt idx="223">
                  <c:v>94.600321008682855</c:v>
                </c:pt>
                <c:pt idx="224">
                  <c:v>94.695010389828141</c:v>
                </c:pt>
                <c:pt idx="225">
                  <c:v>94.786436036802783</c:v>
                </c:pt>
                <c:pt idx="226">
                  <c:v>94.87476383139709</c:v>
                </c:pt>
                <c:pt idx="227">
                  <c:v>94.960148601254474</c:v>
                </c:pt>
                <c:pt idx="228">
                  <c:v>95.042735025575027</c:v>
                </c:pt>
                <c:pt idx="229">
                  <c:v>95.12265845320627</c:v>
                </c:pt>
                <c:pt idx="230">
                  <c:v>95.20004564285135</c:v>
                </c:pt>
                <c:pt idx="231">
                  <c:v>95.275015433910283</c:v>
                </c:pt>
                <c:pt idx="232">
                  <c:v>95.34767935542105</c:v>
                </c:pt>
                <c:pt idx="233">
                  <c:v>95.418142179663874</c:v>
                </c:pt>
                <c:pt idx="234">
                  <c:v>95.486502426207323</c:v>
                </c:pt>
                <c:pt idx="235">
                  <c:v>95.552852821496373</c:v>
                </c:pt>
                <c:pt idx="236">
                  <c:v>95.617280718490832</c:v>
                </c:pt>
                <c:pt idx="237">
                  <c:v>95.679868480347707</c:v>
                </c:pt>
                <c:pt idx="238">
                  <c:v>95.740693831691189</c:v>
                </c:pt>
                <c:pt idx="239">
                  <c:v>95.799830180620361</c:v>
                </c:pt>
                <c:pt idx="240">
                  <c:v>95.857346914259651</c:v>
                </c:pt>
                <c:pt idx="241">
                  <c:v>95.913309670353939</c:v>
                </c:pt>
                <c:pt idx="242">
                  <c:v>95.967780587143253</c:v>
                </c:pt>
                <c:pt idx="243">
                  <c:v>96.020818533517129</c:v>
                </c:pt>
                <c:pt idx="244">
                  <c:v>96.07247932124065</c:v>
                </c:pt>
                <c:pt idx="245">
                  <c:v>96.122815900860815</c:v>
                </c:pt>
                <c:pt idx="246">
                  <c:v>96.171878542738483</c:v>
                </c:pt>
                <c:pt idx="247">
                  <c:v>96.219715004507364</c:v>
                </c:pt>
                <c:pt idx="248">
                  <c:v>96.26637068613239</c:v>
                </c:pt>
                <c:pt idx="249">
                  <c:v>96.311888773625967</c:v>
                </c:pt>
                <c:pt idx="250">
                  <c:v>96.356310372378019</c:v>
                </c:pt>
                <c:pt idx="251">
                  <c:v>96.399674630965535</c:v>
                </c:pt>
                <c:pt idx="252">
                  <c:v>96.442018856225175</c:v>
                </c:pt>
                <c:pt idx="253">
                  <c:v>96.483378620299703</c:v>
                </c:pt>
                <c:pt idx="254">
                  <c:v>96.523787860304395</c:v>
                </c:pt>
                <c:pt idx="255">
                  <c:v>96.563278971199495</c:v>
                </c:pt>
                <c:pt idx="256">
                  <c:v>96.601882892403907</c:v>
                </c:pt>
                <c:pt idx="257">
                  <c:v>96.639629188635837</c:v>
                </c:pt>
                <c:pt idx="258">
                  <c:v>96.676546125424849</c:v>
                </c:pt>
                <c:pt idx="259">
                  <c:v>96.712660739700794</c:v>
                </c:pt>
                <c:pt idx="260">
                  <c:v>96.747998905829519</c:v>
                </c:pt>
                <c:pt idx="261">
                  <c:v>96.7825853974349</c:v>
                </c:pt>
                <c:pt idx="262">
                  <c:v>96.816443945317303</c:v>
                </c:pt>
                <c:pt idx="263">
                  <c:v>96.849597291752971</c:v>
                </c:pt>
                <c:pt idx="264">
                  <c:v>96.882067241435749</c:v>
                </c:pt>
                <c:pt idx="265">
                  <c:v>96.913874709300543</c:v>
                </c:pt>
                <c:pt idx="266">
                  <c:v>96.945039765449309</c:v>
                </c:pt>
                <c:pt idx="267">
                  <c:v>96.975581677381967</c:v>
                </c:pt>
                <c:pt idx="268">
                  <c:v>97.00551894971936</c:v>
                </c:pt>
                <c:pt idx="269">
                  <c:v>97.03486936159004</c:v>
                </c:pt>
                <c:pt idx="270">
                  <c:v>97.06365000183969</c:v>
                </c:pt>
              </c:numCache>
            </c:numRef>
          </c:xVal>
          <c:yVal>
            <c:numRef>
              <c:f>'Residence T - A to B'!$B$116:$B$386</c:f>
              <c:numCache>
                <c:formatCode>General</c:formatCode>
                <c:ptCount val="27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  <c:pt idx="61">
                  <c:v>71</c:v>
                </c:pt>
                <c:pt idx="62">
                  <c:v>72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76</c:v>
                </c:pt>
                <c:pt idx="67">
                  <c:v>77</c:v>
                </c:pt>
                <c:pt idx="68">
                  <c:v>78</c:v>
                </c:pt>
                <c:pt idx="69">
                  <c:v>79</c:v>
                </c:pt>
                <c:pt idx="70">
                  <c:v>80</c:v>
                </c:pt>
                <c:pt idx="71">
                  <c:v>81</c:v>
                </c:pt>
                <c:pt idx="72">
                  <c:v>82</c:v>
                </c:pt>
                <c:pt idx="73">
                  <c:v>83</c:v>
                </c:pt>
                <c:pt idx="74">
                  <c:v>84</c:v>
                </c:pt>
                <c:pt idx="75">
                  <c:v>85</c:v>
                </c:pt>
                <c:pt idx="76">
                  <c:v>86</c:v>
                </c:pt>
                <c:pt idx="77">
                  <c:v>87</c:v>
                </c:pt>
                <c:pt idx="78">
                  <c:v>88</c:v>
                </c:pt>
                <c:pt idx="79">
                  <c:v>89</c:v>
                </c:pt>
                <c:pt idx="80">
                  <c:v>90</c:v>
                </c:pt>
                <c:pt idx="81">
                  <c:v>91</c:v>
                </c:pt>
                <c:pt idx="82">
                  <c:v>92</c:v>
                </c:pt>
                <c:pt idx="83">
                  <c:v>93</c:v>
                </c:pt>
                <c:pt idx="84">
                  <c:v>94</c:v>
                </c:pt>
                <c:pt idx="85">
                  <c:v>95</c:v>
                </c:pt>
                <c:pt idx="86">
                  <c:v>96</c:v>
                </c:pt>
                <c:pt idx="87">
                  <c:v>97</c:v>
                </c:pt>
                <c:pt idx="88">
                  <c:v>98</c:v>
                </c:pt>
                <c:pt idx="89">
                  <c:v>99</c:v>
                </c:pt>
                <c:pt idx="90">
                  <c:v>100</c:v>
                </c:pt>
                <c:pt idx="91">
                  <c:v>110</c:v>
                </c:pt>
                <c:pt idx="92">
                  <c:v>120</c:v>
                </c:pt>
                <c:pt idx="93">
                  <c:v>130</c:v>
                </c:pt>
                <c:pt idx="94">
                  <c:v>140</c:v>
                </c:pt>
                <c:pt idx="95">
                  <c:v>150</c:v>
                </c:pt>
                <c:pt idx="96">
                  <c:v>160</c:v>
                </c:pt>
                <c:pt idx="97">
                  <c:v>170</c:v>
                </c:pt>
                <c:pt idx="98">
                  <c:v>180</c:v>
                </c:pt>
                <c:pt idx="99">
                  <c:v>190</c:v>
                </c:pt>
                <c:pt idx="100">
                  <c:v>200</c:v>
                </c:pt>
                <c:pt idx="101">
                  <c:v>210</c:v>
                </c:pt>
                <c:pt idx="102">
                  <c:v>220</c:v>
                </c:pt>
                <c:pt idx="103">
                  <c:v>230</c:v>
                </c:pt>
                <c:pt idx="104">
                  <c:v>240</c:v>
                </c:pt>
                <c:pt idx="105">
                  <c:v>250</c:v>
                </c:pt>
                <c:pt idx="106">
                  <c:v>260</c:v>
                </c:pt>
                <c:pt idx="107">
                  <c:v>270</c:v>
                </c:pt>
                <c:pt idx="108">
                  <c:v>280</c:v>
                </c:pt>
                <c:pt idx="109">
                  <c:v>290</c:v>
                </c:pt>
                <c:pt idx="110">
                  <c:v>300</c:v>
                </c:pt>
                <c:pt idx="111">
                  <c:v>310</c:v>
                </c:pt>
                <c:pt idx="112">
                  <c:v>320</c:v>
                </c:pt>
                <c:pt idx="113">
                  <c:v>330</c:v>
                </c:pt>
                <c:pt idx="114">
                  <c:v>340</c:v>
                </c:pt>
                <c:pt idx="115">
                  <c:v>350</c:v>
                </c:pt>
                <c:pt idx="116">
                  <c:v>360</c:v>
                </c:pt>
                <c:pt idx="117">
                  <c:v>370</c:v>
                </c:pt>
                <c:pt idx="118">
                  <c:v>380</c:v>
                </c:pt>
                <c:pt idx="119">
                  <c:v>390</c:v>
                </c:pt>
                <c:pt idx="120">
                  <c:v>400</c:v>
                </c:pt>
                <c:pt idx="121">
                  <c:v>410</c:v>
                </c:pt>
                <c:pt idx="122">
                  <c:v>420</c:v>
                </c:pt>
                <c:pt idx="123">
                  <c:v>430</c:v>
                </c:pt>
                <c:pt idx="124">
                  <c:v>440</c:v>
                </c:pt>
                <c:pt idx="125">
                  <c:v>450</c:v>
                </c:pt>
                <c:pt idx="126">
                  <c:v>460</c:v>
                </c:pt>
                <c:pt idx="127">
                  <c:v>470</c:v>
                </c:pt>
                <c:pt idx="128">
                  <c:v>480</c:v>
                </c:pt>
                <c:pt idx="129">
                  <c:v>490</c:v>
                </c:pt>
                <c:pt idx="130">
                  <c:v>500</c:v>
                </c:pt>
                <c:pt idx="131">
                  <c:v>510</c:v>
                </c:pt>
                <c:pt idx="132">
                  <c:v>520</c:v>
                </c:pt>
                <c:pt idx="133">
                  <c:v>530</c:v>
                </c:pt>
                <c:pt idx="134">
                  <c:v>540</c:v>
                </c:pt>
                <c:pt idx="135">
                  <c:v>550</c:v>
                </c:pt>
                <c:pt idx="136">
                  <c:v>560</c:v>
                </c:pt>
                <c:pt idx="137">
                  <c:v>570</c:v>
                </c:pt>
                <c:pt idx="138">
                  <c:v>580</c:v>
                </c:pt>
                <c:pt idx="139">
                  <c:v>590</c:v>
                </c:pt>
                <c:pt idx="140">
                  <c:v>600</c:v>
                </c:pt>
                <c:pt idx="141">
                  <c:v>610</c:v>
                </c:pt>
                <c:pt idx="142">
                  <c:v>620</c:v>
                </c:pt>
                <c:pt idx="143">
                  <c:v>630</c:v>
                </c:pt>
                <c:pt idx="144">
                  <c:v>640</c:v>
                </c:pt>
                <c:pt idx="145">
                  <c:v>650</c:v>
                </c:pt>
                <c:pt idx="146">
                  <c:v>660</c:v>
                </c:pt>
                <c:pt idx="147">
                  <c:v>670</c:v>
                </c:pt>
                <c:pt idx="148">
                  <c:v>680</c:v>
                </c:pt>
                <c:pt idx="149">
                  <c:v>690</c:v>
                </c:pt>
                <c:pt idx="150">
                  <c:v>700</c:v>
                </c:pt>
                <c:pt idx="151">
                  <c:v>710</c:v>
                </c:pt>
                <c:pt idx="152">
                  <c:v>720</c:v>
                </c:pt>
                <c:pt idx="153">
                  <c:v>730</c:v>
                </c:pt>
                <c:pt idx="154">
                  <c:v>740</c:v>
                </c:pt>
                <c:pt idx="155">
                  <c:v>750</c:v>
                </c:pt>
                <c:pt idx="156">
                  <c:v>760</c:v>
                </c:pt>
                <c:pt idx="157">
                  <c:v>770</c:v>
                </c:pt>
                <c:pt idx="158">
                  <c:v>780</c:v>
                </c:pt>
                <c:pt idx="159">
                  <c:v>790</c:v>
                </c:pt>
                <c:pt idx="160">
                  <c:v>800</c:v>
                </c:pt>
                <c:pt idx="161">
                  <c:v>810</c:v>
                </c:pt>
                <c:pt idx="162">
                  <c:v>820</c:v>
                </c:pt>
                <c:pt idx="163">
                  <c:v>830</c:v>
                </c:pt>
                <c:pt idx="164">
                  <c:v>840</c:v>
                </c:pt>
                <c:pt idx="165">
                  <c:v>850</c:v>
                </c:pt>
                <c:pt idx="166">
                  <c:v>860</c:v>
                </c:pt>
                <c:pt idx="167">
                  <c:v>870</c:v>
                </c:pt>
                <c:pt idx="168">
                  <c:v>880</c:v>
                </c:pt>
                <c:pt idx="169">
                  <c:v>890</c:v>
                </c:pt>
                <c:pt idx="170">
                  <c:v>900</c:v>
                </c:pt>
                <c:pt idx="171">
                  <c:v>910</c:v>
                </c:pt>
                <c:pt idx="172">
                  <c:v>920</c:v>
                </c:pt>
                <c:pt idx="173">
                  <c:v>930</c:v>
                </c:pt>
                <c:pt idx="174">
                  <c:v>940</c:v>
                </c:pt>
                <c:pt idx="175">
                  <c:v>950</c:v>
                </c:pt>
                <c:pt idx="176">
                  <c:v>960</c:v>
                </c:pt>
                <c:pt idx="177">
                  <c:v>970</c:v>
                </c:pt>
                <c:pt idx="178">
                  <c:v>980</c:v>
                </c:pt>
                <c:pt idx="179">
                  <c:v>990</c:v>
                </c:pt>
                <c:pt idx="180">
                  <c:v>1000</c:v>
                </c:pt>
                <c:pt idx="181">
                  <c:v>1100</c:v>
                </c:pt>
                <c:pt idx="182">
                  <c:v>1200</c:v>
                </c:pt>
                <c:pt idx="183">
                  <c:v>1300</c:v>
                </c:pt>
                <c:pt idx="184">
                  <c:v>1400</c:v>
                </c:pt>
                <c:pt idx="185">
                  <c:v>1500</c:v>
                </c:pt>
                <c:pt idx="186">
                  <c:v>1600</c:v>
                </c:pt>
                <c:pt idx="187">
                  <c:v>1700</c:v>
                </c:pt>
                <c:pt idx="188">
                  <c:v>1800</c:v>
                </c:pt>
                <c:pt idx="189">
                  <c:v>1900</c:v>
                </c:pt>
                <c:pt idx="190">
                  <c:v>2000</c:v>
                </c:pt>
                <c:pt idx="191">
                  <c:v>2100</c:v>
                </c:pt>
                <c:pt idx="192">
                  <c:v>2200</c:v>
                </c:pt>
                <c:pt idx="193">
                  <c:v>2300</c:v>
                </c:pt>
                <c:pt idx="194">
                  <c:v>2400</c:v>
                </c:pt>
                <c:pt idx="195">
                  <c:v>2500</c:v>
                </c:pt>
                <c:pt idx="196">
                  <c:v>2600</c:v>
                </c:pt>
                <c:pt idx="197">
                  <c:v>2700</c:v>
                </c:pt>
                <c:pt idx="198">
                  <c:v>2800</c:v>
                </c:pt>
                <c:pt idx="199">
                  <c:v>2900</c:v>
                </c:pt>
                <c:pt idx="200">
                  <c:v>3000</c:v>
                </c:pt>
                <c:pt idx="201">
                  <c:v>3100</c:v>
                </c:pt>
                <c:pt idx="202">
                  <c:v>3200</c:v>
                </c:pt>
                <c:pt idx="203">
                  <c:v>3300</c:v>
                </c:pt>
                <c:pt idx="204">
                  <c:v>3400</c:v>
                </c:pt>
                <c:pt idx="205">
                  <c:v>3500</c:v>
                </c:pt>
                <c:pt idx="206">
                  <c:v>3600</c:v>
                </c:pt>
                <c:pt idx="207">
                  <c:v>3700</c:v>
                </c:pt>
                <c:pt idx="208">
                  <c:v>3800</c:v>
                </c:pt>
                <c:pt idx="209">
                  <c:v>3900</c:v>
                </c:pt>
                <c:pt idx="210">
                  <c:v>4000</c:v>
                </c:pt>
                <c:pt idx="211">
                  <c:v>4100</c:v>
                </c:pt>
                <c:pt idx="212">
                  <c:v>4200</c:v>
                </c:pt>
                <c:pt idx="213">
                  <c:v>4300</c:v>
                </c:pt>
                <c:pt idx="214">
                  <c:v>4400</c:v>
                </c:pt>
                <c:pt idx="215">
                  <c:v>4500</c:v>
                </c:pt>
                <c:pt idx="216">
                  <c:v>4600</c:v>
                </c:pt>
                <c:pt idx="217">
                  <c:v>4700</c:v>
                </c:pt>
                <c:pt idx="218">
                  <c:v>4800</c:v>
                </c:pt>
                <c:pt idx="219">
                  <c:v>4900</c:v>
                </c:pt>
                <c:pt idx="220">
                  <c:v>5000</c:v>
                </c:pt>
                <c:pt idx="221">
                  <c:v>5100</c:v>
                </c:pt>
                <c:pt idx="222">
                  <c:v>5200</c:v>
                </c:pt>
                <c:pt idx="223">
                  <c:v>5300</c:v>
                </c:pt>
                <c:pt idx="224">
                  <c:v>5400</c:v>
                </c:pt>
                <c:pt idx="225">
                  <c:v>5500</c:v>
                </c:pt>
                <c:pt idx="226">
                  <c:v>5600</c:v>
                </c:pt>
                <c:pt idx="227">
                  <c:v>5700</c:v>
                </c:pt>
                <c:pt idx="228">
                  <c:v>5800</c:v>
                </c:pt>
                <c:pt idx="229">
                  <c:v>5900</c:v>
                </c:pt>
                <c:pt idx="230">
                  <c:v>6000</c:v>
                </c:pt>
                <c:pt idx="231">
                  <c:v>6100</c:v>
                </c:pt>
                <c:pt idx="232">
                  <c:v>6200</c:v>
                </c:pt>
                <c:pt idx="233">
                  <c:v>6300</c:v>
                </c:pt>
                <c:pt idx="234">
                  <c:v>6400</c:v>
                </c:pt>
                <c:pt idx="235">
                  <c:v>6500</c:v>
                </c:pt>
                <c:pt idx="236">
                  <c:v>6600</c:v>
                </c:pt>
                <c:pt idx="237">
                  <c:v>6700</c:v>
                </c:pt>
                <c:pt idx="238">
                  <c:v>6800</c:v>
                </c:pt>
                <c:pt idx="239">
                  <c:v>6900</c:v>
                </c:pt>
                <c:pt idx="240">
                  <c:v>7000</c:v>
                </c:pt>
                <c:pt idx="241">
                  <c:v>7100</c:v>
                </c:pt>
                <c:pt idx="242">
                  <c:v>7200</c:v>
                </c:pt>
                <c:pt idx="243">
                  <c:v>7300</c:v>
                </c:pt>
                <c:pt idx="244">
                  <c:v>7400</c:v>
                </c:pt>
                <c:pt idx="245">
                  <c:v>7500</c:v>
                </c:pt>
                <c:pt idx="246">
                  <c:v>7600</c:v>
                </c:pt>
                <c:pt idx="247">
                  <c:v>7700</c:v>
                </c:pt>
                <c:pt idx="248">
                  <c:v>7800</c:v>
                </c:pt>
                <c:pt idx="249">
                  <c:v>7900</c:v>
                </c:pt>
                <c:pt idx="250">
                  <c:v>8000</c:v>
                </c:pt>
                <c:pt idx="251">
                  <c:v>8100</c:v>
                </c:pt>
                <c:pt idx="252">
                  <c:v>8200</c:v>
                </c:pt>
                <c:pt idx="253">
                  <c:v>8300</c:v>
                </c:pt>
                <c:pt idx="254">
                  <c:v>8400</c:v>
                </c:pt>
                <c:pt idx="255">
                  <c:v>8500</c:v>
                </c:pt>
                <c:pt idx="256">
                  <c:v>8600</c:v>
                </c:pt>
                <c:pt idx="257">
                  <c:v>8700</c:v>
                </c:pt>
                <c:pt idx="258">
                  <c:v>8800</c:v>
                </c:pt>
                <c:pt idx="259">
                  <c:v>8900</c:v>
                </c:pt>
                <c:pt idx="260">
                  <c:v>9000</c:v>
                </c:pt>
                <c:pt idx="261">
                  <c:v>9100</c:v>
                </c:pt>
                <c:pt idx="262">
                  <c:v>9200</c:v>
                </c:pt>
                <c:pt idx="263">
                  <c:v>9300</c:v>
                </c:pt>
                <c:pt idx="264">
                  <c:v>9400</c:v>
                </c:pt>
                <c:pt idx="265">
                  <c:v>9500</c:v>
                </c:pt>
                <c:pt idx="266">
                  <c:v>9600</c:v>
                </c:pt>
                <c:pt idx="267">
                  <c:v>9700</c:v>
                </c:pt>
                <c:pt idx="268">
                  <c:v>9800</c:v>
                </c:pt>
                <c:pt idx="269">
                  <c:v>9900</c:v>
                </c:pt>
                <c:pt idx="270">
                  <c:v>10000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BED-4501-A575-CB33EC7B3F5F}"/>
            </c:ext>
          </c:extLst>
        </c:ser>
        <c:ser>
          <c:idx val="5"/>
          <c:order val="4"/>
          <c:spPr>
            <a:ln w="15875"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'Residence T - A to B'!$G$116:$G$386</c:f>
              <c:numCache>
                <c:formatCode>General</c:formatCode>
                <c:ptCount val="271"/>
                <c:pt idx="0">
                  <c:v>4.7241418211507558</c:v>
                </c:pt>
                <c:pt idx="1">
                  <c:v>5.1721221646437376</c:v>
                </c:pt>
                <c:pt idx="2">
                  <c:v>5.6159094797071294</c:v>
                </c:pt>
                <c:pt idx="3">
                  <c:v>6.0555623612912957</c:v>
                </c:pt>
                <c:pt idx="4">
                  <c:v>6.4911383176381428</c:v>
                </c:pt>
                <c:pt idx="5">
                  <c:v>6.9226937953577661</c:v>
                </c:pt>
                <c:pt idx="6">
                  <c:v>7.3502842038137173</c:v>
                </c:pt>
                <c:pt idx="7">
                  <c:v>7.773963938839171</c:v>
                </c:pt>
                <c:pt idx="8">
                  <c:v>8.1937864058054277</c:v>
                </c:pt>
                <c:pt idx="9">
                  <c:v>8.6098040420632245</c:v>
                </c:pt>
                <c:pt idx="10">
                  <c:v>9.0220683387765632</c:v>
                </c:pt>
                <c:pt idx="11">
                  <c:v>9.4306298621682974</c:v>
                </c:pt>
                <c:pt idx="12">
                  <c:v>9.8355382741957644</c:v>
                </c:pt>
                <c:pt idx="13">
                  <c:v>10.23684235267438</c:v>
                </c:pt>
                <c:pt idx="14">
                  <c:v>10.634590010866079</c:v>
                </c:pt>
                <c:pt idx="15">
                  <c:v>11.028828316549337</c:v>
                </c:pt>
                <c:pt idx="16">
                  <c:v>11.419603510586789</c:v>
                </c:pt>
                <c:pt idx="17">
                  <c:v>11.806961025005323</c:v>
                </c:pt>
                <c:pt idx="18">
                  <c:v>12.190945500604197</c:v>
                </c:pt>
                <c:pt idx="19">
                  <c:v>12.571600804104968</c:v>
                </c:pt>
                <c:pt idx="20">
                  <c:v>12.948970044857475</c:v>
                </c:pt>
                <c:pt idx="21">
                  <c:v>13.323095591114692</c:v>
                </c:pt>
                <c:pt idx="22">
                  <c:v>13.69401908589003</c:v>
                </c:pt>
                <c:pt idx="23">
                  <c:v>14.061781462409146</c:v>
                </c:pt>
                <c:pt idx="24">
                  <c:v>14.426422959168187</c:v>
                </c:pt>
                <c:pt idx="25">
                  <c:v>14.787983134610494</c:v>
                </c:pt>
                <c:pt idx="26">
                  <c:v>15.1465008814328</c:v>
                </c:pt>
                <c:pt idx="27">
                  <c:v>15.502014440531633</c:v>
                </c:pt>
                <c:pt idx="28">
                  <c:v>15.854561414600738</c:v>
                </c:pt>
                <c:pt idx="29">
                  <c:v>16.204178781389526</c:v>
                </c:pt>
                <c:pt idx="30">
                  <c:v>16.55090290663221</c:v>
                </c:pt>
                <c:pt idx="31">
                  <c:v>16.894769556657476</c:v>
                </c:pt>
                <c:pt idx="32">
                  <c:v>17.235813910687543</c:v>
                </c:pt>
                <c:pt idx="33">
                  <c:v>17.574070572835652</c:v>
                </c:pt>
                <c:pt idx="34">
                  <c:v>17.909573583810598</c:v>
                </c:pt>
                <c:pt idx="35">
                  <c:v>18.242356432336525</c:v>
                </c:pt>
                <c:pt idx="36">
                  <c:v>18.572452066296023</c:v>
                </c:pt>
                <c:pt idx="37">
                  <c:v>18.899892903604567</c:v>
                </c:pt>
                <c:pt idx="38">
                  <c:v>19.22471084282337</c:v>
                </c:pt>
                <c:pt idx="39">
                  <c:v>19.546937273518385</c:v>
                </c:pt>
                <c:pt idx="40">
                  <c:v>19.866603086372393</c:v>
                </c:pt>
                <c:pt idx="41">
                  <c:v>20.183738683056777</c:v>
                </c:pt>
                <c:pt idx="42">
                  <c:v>20.498373985869968</c:v>
                </c:pt>
                <c:pt idx="43">
                  <c:v>20.810538447148826</c:v>
                </c:pt>
                <c:pt idx="44">
                  <c:v>21.120261058459015</c:v>
                </c:pt>
                <c:pt idx="45">
                  <c:v>21.427570359570712</c:v>
                </c:pt>
                <c:pt idx="46">
                  <c:v>21.732494447225292</c:v>
                </c:pt>
                <c:pt idx="47">
                  <c:v>22.035060983698514</c:v>
                </c:pt>
                <c:pt idx="48">
                  <c:v>22.335297205166061</c:v>
                </c:pt>
                <c:pt idx="49">
                  <c:v>22.633229929876396</c:v>
                </c:pt>
                <c:pt idx="50">
                  <c:v>22.928885566136305</c:v>
                </c:pt>
                <c:pt idx="51">
                  <c:v>23.222290120113946</c:v>
                </c:pt>
                <c:pt idx="52">
                  <c:v>23.513469203464489</c:v>
                </c:pt>
                <c:pt idx="53">
                  <c:v>23.802448040782615</c:v>
                </c:pt>
                <c:pt idx="54">
                  <c:v>24.089251476887121</c:v>
                </c:pt>
                <c:pt idx="55">
                  <c:v>24.37390398394118</c:v>
                </c:pt>
                <c:pt idx="56">
                  <c:v>24.656429668413395</c:v>
                </c:pt>
                <c:pt idx="57">
                  <c:v>24.936852277883112</c:v>
                </c:pt>
                <c:pt idx="58">
                  <c:v>25.215195207694464</c:v>
                </c:pt>
                <c:pt idx="59">
                  <c:v>25.4914815074629</c:v>
                </c:pt>
                <c:pt idx="60">
                  <c:v>25.765733887438042</c:v>
                </c:pt>
                <c:pt idx="61">
                  <c:v>26.037974724726432</c:v>
                </c:pt>
                <c:pt idx="62">
                  <c:v>26.308226069377948</c:v>
                </c:pt>
                <c:pt idx="63">
                  <c:v>26.576509650339286</c:v>
                </c:pt>
                <c:pt idx="64">
                  <c:v>26.842846881277797</c:v>
                </c:pt>
                <c:pt idx="65">
                  <c:v>27.107258866279011</c:v>
                </c:pt>
                <c:pt idx="66">
                  <c:v>27.369766405421224</c:v>
                </c:pt>
                <c:pt idx="67">
                  <c:v>27.630390000229806</c:v>
                </c:pt>
                <c:pt idx="68">
                  <c:v>27.889149859014665</c:v>
                </c:pt>
                <c:pt idx="69">
                  <c:v>28.146065902093682</c:v>
                </c:pt>
                <c:pt idx="70">
                  <c:v>28.40115776690461</c:v>
                </c:pt>
                <c:pt idx="71">
                  <c:v>28.654444813008755</c:v>
                </c:pt>
                <c:pt idx="72">
                  <c:v>28.905946126988667</c:v>
                </c:pt>
                <c:pt idx="73">
                  <c:v>29.155680527242652</c:v>
                </c:pt>
                <c:pt idx="74">
                  <c:v>29.403666568678599</c:v>
                </c:pt>
                <c:pt idx="75">
                  <c:v>29.649922547309504</c:v>
                </c:pt>
                <c:pt idx="76">
                  <c:v>29.894466504753247</c:v>
                </c:pt>
                <c:pt idx="77">
                  <c:v>30.137316232638785</c:v>
                </c:pt>
                <c:pt idx="78">
                  <c:v>30.378489276921027</c:v>
                </c:pt>
                <c:pt idx="79">
                  <c:v>30.618002942106763</c:v>
                </c:pt>
                <c:pt idx="80">
                  <c:v>30.855874295393619</c:v>
                </c:pt>
                <c:pt idx="81">
                  <c:v>31.092120170724098</c:v>
                </c:pt>
                <c:pt idx="82">
                  <c:v>31.326757172756835</c:v>
                </c:pt>
                <c:pt idx="83">
                  <c:v>31.559801680757083</c:v>
                </c:pt>
                <c:pt idx="84">
                  <c:v>31.791269852408082</c:v>
                </c:pt>
                <c:pt idx="85">
                  <c:v>32.02117762754547</c:v>
                </c:pt>
                <c:pt idx="86">
                  <c:v>32.249540731816467</c:v>
                </c:pt>
                <c:pt idx="87">
                  <c:v>32.476374680265288</c:v>
                </c:pt>
                <c:pt idx="88">
                  <c:v>32.701694780847149</c:v>
                </c:pt>
                <c:pt idx="89">
                  <c:v>32.92551613787186</c:v>
                </c:pt>
                <c:pt idx="90">
                  <c:v>33.147853655379052</c:v>
                </c:pt>
                <c:pt idx="91">
                  <c:v>35.292759784486357</c:v>
                </c:pt>
                <c:pt idx="92">
                  <c:v>37.304308845784604</c:v>
                </c:pt>
                <c:pt idx="93">
                  <c:v>39.194562851525937</c:v>
                </c:pt>
                <c:pt idx="94">
                  <c:v>40.974171725501499</c:v>
                </c:pt>
                <c:pt idx="95">
                  <c:v>42.652574067066837</c:v>
                </c:pt>
                <c:pt idx="96">
                  <c:v>44.238164609797629</c:v>
                </c:pt>
                <c:pt idx="97">
                  <c:v>45.738434647332994</c:v>
                </c:pt>
                <c:pt idx="98">
                  <c:v>47.160090384233996</c:v>
                </c:pt>
                <c:pt idx="99">
                  <c:v>48.509153157052957</c:v>
                </c:pt>
                <c:pt idx="100">
                  <c:v>49.791044685067526</c:v>
                </c:pt>
                <c:pt idx="101">
                  <c:v>51.010659896168455</c:v>
                </c:pt>
                <c:pt idx="102">
                  <c:v>52.172429390465105</c:v>
                </c:pt>
                <c:pt idx="103">
                  <c:v>53.280373221932194</c:v>
                </c:pt>
                <c:pt idx="104">
                  <c:v>54.338147374068932</c:v>
                </c:pt>
                <c:pt idx="105">
                  <c:v>55.349084061833629</c:v>
                </c:pt>
                <c:pt idx="106">
                  <c:v>56.316226795917935</c:v>
                </c:pt>
                <c:pt idx="107">
                  <c:v>57.242360986661467</c:v>
                </c:pt>
                <c:pt idx="108">
                  <c:v>58.130040735808741</c:v>
                </c:pt>
                <c:pt idx="109">
                  <c:v>58.981612358843606</c:v>
                </c:pt>
                <c:pt idx="110">
                  <c:v>59.799235094088267</c:v>
                </c:pt>
                <c:pt idx="111">
                  <c:v>60.584899383430709</c:v>
                </c:pt>
                <c:pt idx="112">
                  <c:v>61.340443050524897</c:v>
                </c:pt>
                <c:pt idx="113">
                  <c:v>62.067565653278898</c:v>
                </c:pt>
                <c:pt idx="114">
                  <c:v>62.767841246564416</c:v>
                </c:pt>
                <c:pt idx="115">
                  <c:v>63.442729756866981</c:v>
                </c:pt>
                <c:pt idx="116">
                  <c:v>64.093587141866138</c:v>
                </c:pt>
                <c:pt idx="117">
                  <c:v>64.721674483726261</c:v>
                </c:pt>
                <c:pt idx="118">
                  <c:v>65.32816614441677</c:v>
                </c:pt>
                <c:pt idx="119">
                  <c:v>65.914157094030884</c:v>
                </c:pt>
                <c:pt idx="120">
                  <c:v>66.480669508316907</c:v>
                </c:pt>
                <c:pt idx="121">
                  <c:v>67.028658719053055</c:v>
                </c:pt>
                <c:pt idx="122">
                  <c:v>67.559018590134272</c:v>
                </c:pt>
                <c:pt idx="123">
                  <c:v>68.072586383011668</c:v>
                </c:pt>
                <c:pt idx="124">
                  <c:v>68.570147167190001</c:v>
                </c:pt>
                <c:pt idx="125">
                  <c:v>69.052437824651221</c:v>
                </c:pt>
                <c:pt idx="126">
                  <c:v>69.520150691163067</c:v>
                </c:pt>
                <c:pt idx="127">
                  <c:v>69.973936872315008</c:v>
                </c:pt>
                <c:pt idx="128">
                  <c:v>70.41440926768378</c:v>
                </c:pt>
                <c:pt idx="129">
                  <c:v>70.842145332665737</c:v>
                </c:pt>
                <c:pt idx="130">
                  <c:v>71.257689604147274</c:v>
                </c:pt>
                <c:pt idx="131">
                  <c:v>71.661556013241864</c:v>
                </c:pt>
                <c:pt idx="132">
                  <c:v>72.05423000574703</c:v>
                </c:pt>
                <c:pt idx="133">
                  <c:v>72.436170488717252</c:v>
                </c:pt>
                <c:pt idx="134">
                  <c:v>72.807811619563779</c:v>
                </c:pt>
                <c:pt idx="135">
                  <c:v>73.16956445234608</c:v>
                </c:pt>
                <c:pt idx="136">
                  <c:v>73.5218184543794</c:v>
                </c:pt>
                <c:pt idx="137">
                  <c:v>73.864942904922088</c:v>
                </c:pt>
                <c:pt idx="138">
                  <c:v>74.199288186502855</c:v>
                </c:pt>
                <c:pt idx="139">
                  <c:v>74.525186978380191</c:v>
                </c:pt>
                <c:pt idx="140">
                  <c:v>74.84295536067998</c:v>
                </c:pt>
                <c:pt idx="141">
                  <c:v>75.152893836914274</c:v>
                </c:pt>
                <c:pt idx="142">
                  <c:v>75.455288281834441</c:v>
                </c:pt>
                <c:pt idx="143">
                  <c:v>75.750410820902971</c:v>
                </c:pt>
                <c:pt idx="144">
                  <c:v>76.038520647071365</c:v>
                </c:pt>
                <c:pt idx="145">
                  <c:v>76.319864780016701</c:v>
                </c:pt>
                <c:pt idx="146">
                  <c:v>76.594678772511287</c:v>
                </c:pt>
                <c:pt idx="147">
                  <c:v>76.863187368171097</c:v>
                </c:pt>
                <c:pt idx="148">
                  <c:v>77.125605114443047</c:v>
                </c:pt>
                <c:pt idx="149">
                  <c:v>77.382136934345141</c:v>
                </c:pt>
                <c:pt idx="150">
                  <c:v>77.632978660161484</c:v>
                </c:pt>
                <c:pt idx="151">
                  <c:v>77.878317532013483</c:v>
                </c:pt>
                <c:pt idx="152">
                  <c:v>78.118332663974741</c:v>
                </c:pt>
                <c:pt idx="153">
                  <c:v>78.353195480168111</c:v>
                </c:pt>
                <c:pt idx="154">
                  <c:v>78.583070123076553</c:v>
                </c:pt>
                <c:pt idx="155">
                  <c:v>78.808113836111303</c:v>
                </c:pt>
                <c:pt idx="156">
                  <c:v>79.028477322311304</c:v>
                </c:pt>
                <c:pt idx="157">
                  <c:v>79.244305080893312</c:v>
                </c:pt>
                <c:pt idx="158">
                  <c:v>79.455735723232365</c:v>
                </c:pt>
                <c:pt idx="159">
                  <c:v>79.662902269723958</c:v>
                </c:pt>
                <c:pt idx="160">
                  <c:v>79.865932428864625</c:v>
                </c:pt>
                <c:pt idx="161">
                  <c:v>80.064948859780969</c:v>
                </c:pt>
                <c:pt idx="162">
                  <c:v>80.260069419340979</c:v>
                </c:pt>
                <c:pt idx="163">
                  <c:v>80.451407394894176</c:v>
                </c:pt>
                <c:pt idx="164">
                  <c:v>80.639071723605909</c:v>
                </c:pt>
                <c:pt idx="165">
                  <c:v>80.82316719927843</c:v>
                </c:pt>
                <c:pt idx="166">
                  <c:v>81.003794667483334</c:v>
                </c:pt>
                <c:pt idx="167">
                  <c:v>81.181051209769578</c:v>
                </c:pt>
                <c:pt idx="168">
                  <c:v>81.35503031765316</c:v>
                </c:pt>
                <c:pt idx="169">
                  <c:v>81.525822057044408</c:v>
                </c:pt>
                <c:pt idx="170">
                  <c:v>81.693513223719975</c:v>
                </c:pt>
                <c:pt idx="171">
                  <c:v>81.858187490403864</c:v>
                </c:pt>
                <c:pt idx="172">
                  <c:v>82.019925545980627</c:v>
                </c:pt>
                <c:pt idx="173">
                  <c:v>82.178805227327913</c:v>
                </c:pt>
                <c:pt idx="174">
                  <c:v>82.334901644220508</c:v>
                </c:pt>
                <c:pt idx="175">
                  <c:v>82.488287297727254</c:v>
                </c:pt>
                <c:pt idx="176">
                  <c:v>82.639032192492763</c:v>
                </c:pt>
                <c:pt idx="177">
                  <c:v>82.787203943269333</c:v>
                </c:pt>
                <c:pt idx="178">
                  <c:v>82.932867876039751</c:v>
                </c:pt>
                <c:pt idx="179">
                  <c:v>83.076087124048598</c:v>
                </c:pt>
                <c:pt idx="180">
                  <c:v>83.216922719038777</c:v>
                </c:pt>
                <c:pt idx="181">
                  <c:v>84.506263769556753</c:v>
                </c:pt>
                <c:pt idx="182">
                  <c:v>85.611633830242639</c:v>
                </c:pt>
                <c:pt idx="183">
                  <c:v>86.569785968513798</c:v>
                </c:pt>
                <c:pt idx="184">
                  <c:v>87.408294614802372</c:v>
                </c:pt>
                <c:pt idx="185">
                  <c:v>88.148252498590537</c:v>
                </c:pt>
                <c:pt idx="186">
                  <c:v>88.806069443362645</c:v>
                </c:pt>
                <c:pt idx="187">
                  <c:v>89.39470362246918</c:v>
                </c:pt>
                <c:pt idx="188">
                  <c:v>89.924523748000212</c:v>
                </c:pt>
                <c:pt idx="189">
                  <c:v>90.40392511673771</c:v>
                </c:pt>
                <c:pt idx="190">
                  <c:v>90.839777771675671</c:v>
                </c:pt>
                <c:pt idx="191">
                  <c:v>91.23775783710515</c:v>
                </c:pt>
                <c:pt idx="192">
                  <c:v>91.602596077825041</c:v>
                </c:pt>
                <c:pt idx="193">
                  <c:v>91.938266844170769</c:v>
                </c:pt>
                <c:pt idx="194">
                  <c:v>92.24813344247768</c:v>
                </c:pt>
                <c:pt idx="195">
                  <c:v>92.535061221068844</c:v>
                </c:pt>
                <c:pt idx="196">
                  <c:v>92.801506438050623</c:v>
                </c:pt>
                <c:pt idx="197">
                  <c:v>93.049586753304595</c:v>
                </c:pt>
                <c:pt idx="198">
                  <c:v>93.281137629965343</c:v>
                </c:pt>
                <c:pt idx="199">
                  <c:v>93.497757825391432</c:v>
                </c:pt>
                <c:pt idx="200">
                  <c:v>93.700846357051205</c:v>
                </c:pt>
                <c:pt idx="201">
                  <c:v>93.891632750755832</c:v>
                </c:pt>
                <c:pt idx="202">
                  <c:v>94.071201953602838</c:v>
                </c:pt>
                <c:pt idx="203">
                  <c:v>94.240514978176805</c:v>
                </c:pt>
                <c:pt idx="204">
                  <c:v>94.400426107653502</c:v>
                </c:pt>
                <c:pt idx="205">
                  <c:v>94.551697312152399</c:v>
                </c:pt>
                <c:pt idx="206">
                  <c:v>94.695010389828141</c:v>
                </c:pt>
                <c:pt idx="207">
                  <c:v>94.830977240905284</c:v>
                </c:pt>
                <c:pt idx="208">
                  <c:v>94.960148601254474</c:v>
                </c:pt>
                <c:pt idx="209">
                  <c:v>95.08302149840722</c:v>
                </c:pt>
                <c:pt idx="210">
                  <c:v>95.20004564285135</c:v>
                </c:pt>
                <c:pt idx="211">
                  <c:v>95.311628927865797</c:v>
                </c:pt>
                <c:pt idx="212">
                  <c:v>95.418142179663874</c:v>
                </c:pt>
                <c:pt idx="213">
                  <c:v>95.519923274420336</c:v>
                </c:pt>
                <c:pt idx="214">
                  <c:v>95.617280718490832</c:v>
                </c:pt>
                <c:pt idx="215">
                  <c:v>95.710496771745142</c:v>
                </c:pt>
                <c:pt idx="216">
                  <c:v>95.799830180620361</c:v>
                </c:pt>
                <c:pt idx="217">
                  <c:v>95.88551857662911</c:v>
                </c:pt>
                <c:pt idx="218">
                  <c:v>95.967780587143253</c:v>
                </c:pt>
                <c:pt idx="219">
                  <c:v>96.046817697931985</c:v>
                </c:pt>
                <c:pt idx="220">
                  <c:v>96.122815900860829</c:v>
                </c:pt>
                <c:pt idx="221">
                  <c:v>96.195947155117977</c:v>
                </c:pt>
                <c:pt idx="222">
                  <c:v>96.266370686132404</c:v>
                </c:pt>
                <c:pt idx="223">
                  <c:v>96.334234142835172</c:v>
                </c:pt>
                <c:pt idx="224">
                  <c:v>96.399674630965535</c:v>
                </c:pt>
                <c:pt idx="225">
                  <c:v>96.462819637640081</c:v>
                </c:pt>
                <c:pt idx="226">
                  <c:v>96.523787860304381</c:v>
                </c:pt>
                <c:pt idx="227">
                  <c:v>96.582689951408511</c:v>
                </c:pt>
                <c:pt idx="228">
                  <c:v>96.639629188635851</c:v>
                </c:pt>
                <c:pt idx="229">
                  <c:v>96.694702079225763</c:v>
                </c:pt>
                <c:pt idx="230">
                  <c:v>96.747998905829519</c:v>
                </c:pt>
                <c:pt idx="231">
                  <c:v>96.799604220393448</c:v>
                </c:pt>
                <c:pt idx="232">
                  <c:v>96.849597291752985</c:v>
                </c:pt>
                <c:pt idx="233">
                  <c:v>96.898052511920824</c:v>
                </c:pt>
                <c:pt idx="234">
                  <c:v>96.945039765449295</c:v>
                </c:pt>
                <c:pt idx="235">
                  <c:v>96.99062476572368</c:v>
                </c:pt>
                <c:pt idx="236">
                  <c:v>97.034869361590054</c:v>
                </c:pt>
                <c:pt idx="237">
                  <c:v>97.077831817326157</c:v>
                </c:pt>
                <c:pt idx="238">
                  <c:v>97.119567068620711</c:v>
                </c:pt>
                <c:pt idx="239">
                  <c:v>97.160126956925609</c:v>
                </c:pt>
                <c:pt idx="240">
                  <c:v>97.199560444283378</c:v>
                </c:pt>
                <c:pt idx="241">
                  <c:v>97.237913810501723</c:v>
                </c:pt>
                <c:pt idx="242">
                  <c:v>97.27523083434447</c:v>
                </c:pt>
                <c:pt idx="243">
                  <c:v>97.3115529602305</c:v>
                </c:pt>
                <c:pt idx="244">
                  <c:v>97.346919451775221</c:v>
                </c:pt>
                <c:pt idx="245">
                  <c:v>97.381367533370195</c:v>
                </c:pt>
                <c:pt idx="246">
                  <c:v>97.414932520874629</c:v>
                </c:pt>
                <c:pt idx="247">
                  <c:v>97.447647942382829</c:v>
                </c:pt>
                <c:pt idx="248">
                  <c:v>97.479545649936057</c:v>
                </c:pt>
                <c:pt idx="249">
                  <c:v>97.510655922961192</c:v>
                </c:pt>
                <c:pt idx="250">
                  <c:v>97.541007564142205</c:v>
                </c:pt>
                <c:pt idx="251">
                  <c:v>97.570627988362617</c:v>
                </c:pt>
                <c:pt idx="252">
                  <c:v>97.599543305296095</c:v>
                </c:pt>
                <c:pt idx="253">
                  <c:v>97.627778396168409</c:v>
                </c:pt>
                <c:pt idx="254">
                  <c:v>97.655356985164858</c:v>
                </c:pt>
                <c:pt idx="255">
                  <c:v>97.682301705913986</c:v>
                </c:pt>
                <c:pt idx="256">
                  <c:v>97.708634163439342</c:v>
                </c:pt>
                <c:pt idx="257">
                  <c:v>97.734374991935226</c:v>
                </c:pt>
                <c:pt idx="258">
                  <c:v>97.759543908691654</c:v>
                </c:pt>
                <c:pt idx="259">
                  <c:v>97.784159764464434</c:v>
                </c:pt>
                <c:pt idx="260">
                  <c:v>97.808240590560843</c:v>
                </c:pt>
                <c:pt idx="261">
                  <c:v>97.831803642887934</c:v>
                </c:pt>
                <c:pt idx="262">
                  <c:v>97.854865443190079</c:v>
                </c:pt>
                <c:pt idx="263">
                  <c:v>97.877441817682026</c:v>
                </c:pt>
                <c:pt idx="264">
                  <c:v>97.899547933268309</c:v>
                </c:pt>
                <c:pt idx="265">
                  <c:v>97.921198331522234</c:v>
                </c:pt>
                <c:pt idx="266">
                  <c:v>97.942406960585188</c:v>
                </c:pt>
                <c:pt idx="267">
                  <c:v>97.963187205132826</c:v>
                </c:pt>
                <c:pt idx="268">
                  <c:v>97.983551914543668</c:v>
                </c:pt>
                <c:pt idx="269">
                  <c:v>98.003513429394445</c:v>
                </c:pt>
                <c:pt idx="270">
                  <c:v>98.023083606397392</c:v>
                </c:pt>
              </c:numCache>
            </c:numRef>
          </c:xVal>
          <c:yVal>
            <c:numRef>
              <c:f>'Residence T - A to B'!$B$116:$B$386</c:f>
              <c:numCache>
                <c:formatCode>General</c:formatCode>
                <c:ptCount val="27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  <c:pt idx="61">
                  <c:v>71</c:v>
                </c:pt>
                <c:pt idx="62">
                  <c:v>72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76</c:v>
                </c:pt>
                <c:pt idx="67">
                  <c:v>77</c:v>
                </c:pt>
                <c:pt idx="68">
                  <c:v>78</c:v>
                </c:pt>
                <c:pt idx="69">
                  <c:v>79</c:v>
                </c:pt>
                <c:pt idx="70">
                  <c:v>80</c:v>
                </c:pt>
                <c:pt idx="71">
                  <c:v>81</c:v>
                </c:pt>
                <c:pt idx="72">
                  <c:v>82</c:v>
                </c:pt>
                <c:pt idx="73">
                  <c:v>83</c:v>
                </c:pt>
                <c:pt idx="74">
                  <c:v>84</c:v>
                </c:pt>
                <c:pt idx="75">
                  <c:v>85</c:v>
                </c:pt>
                <c:pt idx="76">
                  <c:v>86</c:v>
                </c:pt>
                <c:pt idx="77">
                  <c:v>87</c:v>
                </c:pt>
                <c:pt idx="78">
                  <c:v>88</c:v>
                </c:pt>
                <c:pt idx="79">
                  <c:v>89</c:v>
                </c:pt>
                <c:pt idx="80">
                  <c:v>90</c:v>
                </c:pt>
                <c:pt idx="81">
                  <c:v>91</c:v>
                </c:pt>
                <c:pt idx="82">
                  <c:v>92</c:v>
                </c:pt>
                <c:pt idx="83">
                  <c:v>93</c:v>
                </c:pt>
                <c:pt idx="84">
                  <c:v>94</c:v>
                </c:pt>
                <c:pt idx="85">
                  <c:v>95</c:v>
                </c:pt>
                <c:pt idx="86">
                  <c:v>96</c:v>
                </c:pt>
                <c:pt idx="87">
                  <c:v>97</c:v>
                </c:pt>
                <c:pt idx="88">
                  <c:v>98</c:v>
                </c:pt>
                <c:pt idx="89">
                  <c:v>99</c:v>
                </c:pt>
                <c:pt idx="90">
                  <c:v>100</c:v>
                </c:pt>
                <c:pt idx="91">
                  <c:v>110</c:v>
                </c:pt>
                <c:pt idx="92">
                  <c:v>120</c:v>
                </c:pt>
                <c:pt idx="93">
                  <c:v>130</c:v>
                </c:pt>
                <c:pt idx="94">
                  <c:v>140</c:v>
                </c:pt>
                <c:pt idx="95">
                  <c:v>150</c:v>
                </c:pt>
                <c:pt idx="96">
                  <c:v>160</c:v>
                </c:pt>
                <c:pt idx="97">
                  <c:v>170</c:v>
                </c:pt>
                <c:pt idx="98">
                  <c:v>180</c:v>
                </c:pt>
                <c:pt idx="99">
                  <c:v>190</c:v>
                </c:pt>
                <c:pt idx="100">
                  <c:v>200</c:v>
                </c:pt>
                <c:pt idx="101">
                  <c:v>210</c:v>
                </c:pt>
                <c:pt idx="102">
                  <c:v>220</c:v>
                </c:pt>
                <c:pt idx="103">
                  <c:v>230</c:v>
                </c:pt>
                <c:pt idx="104">
                  <c:v>240</c:v>
                </c:pt>
                <c:pt idx="105">
                  <c:v>250</c:v>
                </c:pt>
                <c:pt idx="106">
                  <c:v>260</c:v>
                </c:pt>
                <c:pt idx="107">
                  <c:v>270</c:v>
                </c:pt>
                <c:pt idx="108">
                  <c:v>280</c:v>
                </c:pt>
                <c:pt idx="109">
                  <c:v>290</c:v>
                </c:pt>
                <c:pt idx="110">
                  <c:v>300</c:v>
                </c:pt>
                <c:pt idx="111">
                  <c:v>310</c:v>
                </c:pt>
                <c:pt idx="112">
                  <c:v>320</c:v>
                </c:pt>
                <c:pt idx="113">
                  <c:v>330</c:v>
                </c:pt>
                <c:pt idx="114">
                  <c:v>340</c:v>
                </c:pt>
                <c:pt idx="115">
                  <c:v>350</c:v>
                </c:pt>
                <c:pt idx="116">
                  <c:v>360</c:v>
                </c:pt>
                <c:pt idx="117">
                  <c:v>370</c:v>
                </c:pt>
                <c:pt idx="118">
                  <c:v>380</c:v>
                </c:pt>
                <c:pt idx="119">
                  <c:v>390</c:v>
                </c:pt>
                <c:pt idx="120">
                  <c:v>400</c:v>
                </c:pt>
                <c:pt idx="121">
                  <c:v>410</c:v>
                </c:pt>
                <c:pt idx="122">
                  <c:v>420</c:v>
                </c:pt>
                <c:pt idx="123">
                  <c:v>430</c:v>
                </c:pt>
                <c:pt idx="124">
                  <c:v>440</c:v>
                </c:pt>
                <c:pt idx="125">
                  <c:v>450</c:v>
                </c:pt>
                <c:pt idx="126">
                  <c:v>460</c:v>
                </c:pt>
                <c:pt idx="127">
                  <c:v>470</c:v>
                </c:pt>
                <c:pt idx="128">
                  <c:v>480</c:v>
                </c:pt>
                <c:pt idx="129">
                  <c:v>490</c:v>
                </c:pt>
                <c:pt idx="130">
                  <c:v>500</c:v>
                </c:pt>
                <c:pt idx="131">
                  <c:v>510</c:v>
                </c:pt>
                <c:pt idx="132">
                  <c:v>520</c:v>
                </c:pt>
                <c:pt idx="133">
                  <c:v>530</c:v>
                </c:pt>
                <c:pt idx="134">
                  <c:v>540</c:v>
                </c:pt>
                <c:pt idx="135">
                  <c:v>550</c:v>
                </c:pt>
                <c:pt idx="136">
                  <c:v>560</c:v>
                </c:pt>
                <c:pt idx="137">
                  <c:v>570</c:v>
                </c:pt>
                <c:pt idx="138">
                  <c:v>580</c:v>
                </c:pt>
                <c:pt idx="139">
                  <c:v>590</c:v>
                </c:pt>
                <c:pt idx="140">
                  <c:v>600</c:v>
                </c:pt>
                <c:pt idx="141">
                  <c:v>610</c:v>
                </c:pt>
                <c:pt idx="142">
                  <c:v>620</c:v>
                </c:pt>
                <c:pt idx="143">
                  <c:v>630</c:v>
                </c:pt>
                <c:pt idx="144">
                  <c:v>640</c:v>
                </c:pt>
                <c:pt idx="145">
                  <c:v>650</c:v>
                </c:pt>
                <c:pt idx="146">
                  <c:v>660</c:v>
                </c:pt>
                <c:pt idx="147">
                  <c:v>670</c:v>
                </c:pt>
                <c:pt idx="148">
                  <c:v>680</c:v>
                </c:pt>
                <c:pt idx="149">
                  <c:v>690</c:v>
                </c:pt>
                <c:pt idx="150">
                  <c:v>700</c:v>
                </c:pt>
                <c:pt idx="151">
                  <c:v>710</c:v>
                </c:pt>
                <c:pt idx="152">
                  <c:v>720</c:v>
                </c:pt>
                <c:pt idx="153">
                  <c:v>730</c:v>
                </c:pt>
                <c:pt idx="154">
                  <c:v>740</c:v>
                </c:pt>
                <c:pt idx="155">
                  <c:v>750</c:v>
                </c:pt>
                <c:pt idx="156">
                  <c:v>760</c:v>
                </c:pt>
                <c:pt idx="157">
                  <c:v>770</c:v>
                </c:pt>
                <c:pt idx="158">
                  <c:v>780</c:v>
                </c:pt>
                <c:pt idx="159">
                  <c:v>790</c:v>
                </c:pt>
                <c:pt idx="160">
                  <c:v>800</c:v>
                </c:pt>
                <c:pt idx="161">
                  <c:v>810</c:v>
                </c:pt>
                <c:pt idx="162">
                  <c:v>820</c:v>
                </c:pt>
                <c:pt idx="163">
                  <c:v>830</c:v>
                </c:pt>
                <c:pt idx="164">
                  <c:v>840</c:v>
                </c:pt>
                <c:pt idx="165">
                  <c:v>850</c:v>
                </c:pt>
                <c:pt idx="166">
                  <c:v>860</c:v>
                </c:pt>
                <c:pt idx="167">
                  <c:v>870</c:v>
                </c:pt>
                <c:pt idx="168">
                  <c:v>880</c:v>
                </c:pt>
                <c:pt idx="169">
                  <c:v>890</c:v>
                </c:pt>
                <c:pt idx="170">
                  <c:v>900</c:v>
                </c:pt>
                <c:pt idx="171">
                  <c:v>910</c:v>
                </c:pt>
                <c:pt idx="172">
                  <c:v>920</c:v>
                </c:pt>
                <c:pt idx="173">
                  <c:v>930</c:v>
                </c:pt>
                <c:pt idx="174">
                  <c:v>940</c:v>
                </c:pt>
                <c:pt idx="175">
                  <c:v>950</c:v>
                </c:pt>
                <c:pt idx="176">
                  <c:v>960</c:v>
                </c:pt>
                <c:pt idx="177">
                  <c:v>970</c:v>
                </c:pt>
                <c:pt idx="178">
                  <c:v>980</c:v>
                </c:pt>
                <c:pt idx="179">
                  <c:v>990</c:v>
                </c:pt>
                <c:pt idx="180">
                  <c:v>1000</c:v>
                </c:pt>
                <c:pt idx="181">
                  <c:v>1100</c:v>
                </c:pt>
                <c:pt idx="182">
                  <c:v>1200</c:v>
                </c:pt>
                <c:pt idx="183">
                  <c:v>1300</c:v>
                </c:pt>
                <c:pt idx="184">
                  <c:v>1400</c:v>
                </c:pt>
                <c:pt idx="185">
                  <c:v>1500</c:v>
                </c:pt>
                <c:pt idx="186">
                  <c:v>1600</c:v>
                </c:pt>
                <c:pt idx="187">
                  <c:v>1700</c:v>
                </c:pt>
                <c:pt idx="188">
                  <c:v>1800</c:v>
                </c:pt>
                <c:pt idx="189">
                  <c:v>1900</c:v>
                </c:pt>
                <c:pt idx="190">
                  <c:v>2000</c:v>
                </c:pt>
                <c:pt idx="191">
                  <c:v>2100</c:v>
                </c:pt>
                <c:pt idx="192">
                  <c:v>2200</c:v>
                </c:pt>
                <c:pt idx="193">
                  <c:v>2300</c:v>
                </c:pt>
                <c:pt idx="194">
                  <c:v>2400</c:v>
                </c:pt>
                <c:pt idx="195">
                  <c:v>2500</c:v>
                </c:pt>
                <c:pt idx="196">
                  <c:v>2600</c:v>
                </c:pt>
                <c:pt idx="197">
                  <c:v>2700</c:v>
                </c:pt>
                <c:pt idx="198">
                  <c:v>2800</c:v>
                </c:pt>
                <c:pt idx="199">
                  <c:v>2900</c:v>
                </c:pt>
                <c:pt idx="200">
                  <c:v>3000</c:v>
                </c:pt>
                <c:pt idx="201">
                  <c:v>3100</c:v>
                </c:pt>
                <c:pt idx="202">
                  <c:v>3200</c:v>
                </c:pt>
                <c:pt idx="203">
                  <c:v>3300</c:v>
                </c:pt>
                <c:pt idx="204">
                  <c:v>3400</c:v>
                </c:pt>
                <c:pt idx="205">
                  <c:v>3500</c:v>
                </c:pt>
                <c:pt idx="206">
                  <c:v>3600</c:v>
                </c:pt>
                <c:pt idx="207">
                  <c:v>3700</c:v>
                </c:pt>
                <c:pt idx="208">
                  <c:v>3800</c:v>
                </c:pt>
                <c:pt idx="209">
                  <c:v>3900</c:v>
                </c:pt>
                <c:pt idx="210">
                  <c:v>4000</c:v>
                </c:pt>
                <c:pt idx="211">
                  <c:v>4100</c:v>
                </c:pt>
                <c:pt idx="212">
                  <c:v>4200</c:v>
                </c:pt>
                <c:pt idx="213">
                  <c:v>4300</c:v>
                </c:pt>
                <c:pt idx="214">
                  <c:v>4400</c:v>
                </c:pt>
                <c:pt idx="215">
                  <c:v>4500</c:v>
                </c:pt>
                <c:pt idx="216">
                  <c:v>4600</c:v>
                </c:pt>
                <c:pt idx="217">
                  <c:v>4700</c:v>
                </c:pt>
                <c:pt idx="218">
                  <c:v>4800</c:v>
                </c:pt>
                <c:pt idx="219">
                  <c:v>4900</c:v>
                </c:pt>
                <c:pt idx="220">
                  <c:v>5000</c:v>
                </c:pt>
                <c:pt idx="221">
                  <c:v>5100</c:v>
                </c:pt>
                <c:pt idx="222">
                  <c:v>5200</c:v>
                </c:pt>
                <c:pt idx="223">
                  <c:v>5300</c:v>
                </c:pt>
                <c:pt idx="224">
                  <c:v>5400</c:v>
                </c:pt>
                <c:pt idx="225">
                  <c:v>5500</c:v>
                </c:pt>
                <c:pt idx="226">
                  <c:v>5600</c:v>
                </c:pt>
                <c:pt idx="227">
                  <c:v>5700</c:v>
                </c:pt>
                <c:pt idx="228">
                  <c:v>5800</c:v>
                </c:pt>
                <c:pt idx="229">
                  <c:v>5900</c:v>
                </c:pt>
                <c:pt idx="230">
                  <c:v>6000</c:v>
                </c:pt>
                <c:pt idx="231">
                  <c:v>6100</c:v>
                </c:pt>
                <c:pt idx="232">
                  <c:v>6200</c:v>
                </c:pt>
                <c:pt idx="233">
                  <c:v>6300</c:v>
                </c:pt>
                <c:pt idx="234">
                  <c:v>6400</c:v>
                </c:pt>
                <c:pt idx="235">
                  <c:v>6500</c:v>
                </c:pt>
                <c:pt idx="236">
                  <c:v>6600</c:v>
                </c:pt>
                <c:pt idx="237">
                  <c:v>6700</c:v>
                </c:pt>
                <c:pt idx="238">
                  <c:v>6800</c:v>
                </c:pt>
                <c:pt idx="239">
                  <c:v>6900</c:v>
                </c:pt>
                <c:pt idx="240">
                  <c:v>7000</c:v>
                </c:pt>
                <c:pt idx="241">
                  <c:v>7100</c:v>
                </c:pt>
                <c:pt idx="242">
                  <c:v>7200</c:v>
                </c:pt>
                <c:pt idx="243">
                  <c:v>7300</c:v>
                </c:pt>
                <c:pt idx="244">
                  <c:v>7400</c:v>
                </c:pt>
                <c:pt idx="245">
                  <c:v>7500</c:v>
                </c:pt>
                <c:pt idx="246">
                  <c:v>7600</c:v>
                </c:pt>
                <c:pt idx="247">
                  <c:v>7700</c:v>
                </c:pt>
                <c:pt idx="248">
                  <c:v>7800</c:v>
                </c:pt>
                <c:pt idx="249">
                  <c:v>7900</c:v>
                </c:pt>
                <c:pt idx="250">
                  <c:v>8000</c:v>
                </c:pt>
                <c:pt idx="251">
                  <c:v>8100</c:v>
                </c:pt>
                <c:pt idx="252">
                  <c:v>8200</c:v>
                </c:pt>
                <c:pt idx="253">
                  <c:v>8300</c:v>
                </c:pt>
                <c:pt idx="254">
                  <c:v>8400</c:v>
                </c:pt>
                <c:pt idx="255">
                  <c:v>8500</c:v>
                </c:pt>
                <c:pt idx="256">
                  <c:v>8600</c:v>
                </c:pt>
                <c:pt idx="257">
                  <c:v>8700</c:v>
                </c:pt>
                <c:pt idx="258">
                  <c:v>8800</c:v>
                </c:pt>
                <c:pt idx="259">
                  <c:v>8900</c:v>
                </c:pt>
                <c:pt idx="260">
                  <c:v>9000</c:v>
                </c:pt>
                <c:pt idx="261">
                  <c:v>9100</c:v>
                </c:pt>
                <c:pt idx="262">
                  <c:v>9200</c:v>
                </c:pt>
                <c:pt idx="263">
                  <c:v>9300</c:v>
                </c:pt>
                <c:pt idx="264">
                  <c:v>9400</c:v>
                </c:pt>
                <c:pt idx="265">
                  <c:v>9500</c:v>
                </c:pt>
                <c:pt idx="266">
                  <c:v>9600</c:v>
                </c:pt>
                <c:pt idx="267">
                  <c:v>9700</c:v>
                </c:pt>
                <c:pt idx="268">
                  <c:v>9800</c:v>
                </c:pt>
                <c:pt idx="269">
                  <c:v>9900</c:v>
                </c:pt>
                <c:pt idx="270">
                  <c:v>10000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BED-4501-A575-CB33EC7B3F5F}"/>
            </c:ext>
          </c:extLst>
        </c:ser>
        <c:ser>
          <c:idx val="6"/>
          <c:order val="5"/>
          <c:spPr>
            <a:ln w="15875">
              <a:solidFill>
                <a:srgbClr val="1AE6F6"/>
              </a:solidFill>
            </a:ln>
          </c:spPr>
          <c:marker>
            <c:symbol val="none"/>
          </c:marker>
          <c:xVal>
            <c:numRef>
              <c:f>'Residence T - A to B'!$H$116:$H$386</c:f>
              <c:numCache>
                <c:formatCode>General</c:formatCode>
                <c:ptCount val="271"/>
                <c:pt idx="0">
                  <c:v>6.2012045293391438</c:v>
                </c:pt>
                <c:pt idx="1">
                  <c:v>6.7792852478881764</c:v>
                </c:pt>
                <c:pt idx="2">
                  <c:v>7.3502842038137244</c:v>
                </c:pt>
                <c:pt idx="3">
                  <c:v>7.9143307372964458</c:v>
                </c:pt>
                <c:pt idx="4">
                  <c:v>8.4715510579113946</c:v>
                </c:pt>
                <c:pt idx="5">
                  <c:v>9.0220683387765632</c:v>
                </c:pt>
                <c:pt idx="6">
                  <c:v>9.5660028073239367</c:v>
                </c:pt>
                <c:pt idx="7">
                  <c:v>10.103471832833796</c:v>
                </c:pt>
                <c:pt idx="8">
                  <c:v>10.634590010866063</c:v>
                </c:pt>
                <c:pt idx="9">
                  <c:v>11.159469244716162</c:v>
                </c:pt>
                <c:pt idx="10">
                  <c:v>11.678218824017179</c:v>
                </c:pt>
                <c:pt idx="11">
                  <c:v>12.190945500604197</c:v>
                </c:pt>
                <c:pt idx="12">
                  <c:v>12.697753561751329</c:v>
                </c:pt>
                <c:pt idx="13">
                  <c:v>13.198744900887348</c:v>
                </c:pt>
                <c:pt idx="14">
                  <c:v>13.69401908589003</c:v>
                </c:pt>
                <c:pt idx="15">
                  <c:v>14.183673425055987</c:v>
                </c:pt>
                <c:pt idx="16">
                  <c:v>14.667803030837248</c:v>
                </c:pt>
                <c:pt idx="17">
                  <c:v>15.146500881432805</c:v>
                </c:pt>
                <c:pt idx="18">
                  <c:v>15.619857880318428</c:v>
                </c:pt>
                <c:pt idx="19">
                  <c:v>16.087962913795035</c:v>
                </c:pt>
                <c:pt idx="20">
                  <c:v>16.55090290663221</c:v>
                </c:pt>
                <c:pt idx="21">
                  <c:v>17.008762875879761</c:v>
                </c:pt>
                <c:pt idx="22">
                  <c:v>17.46162598291756</c:v>
                </c:pt>
                <c:pt idx="23">
                  <c:v>17.909573583810605</c:v>
                </c:pt>
                <c:pt idx="24">
                  <c:v>18.352685278032908</c:v>
                </c:pt>
                <c:pt idx="25">
                  <c:v>18.79103895562217</c:v>
                </c:pt>
                <c:pt idx="26">
                  <c:v>19.224710842823367</c:v>
                </c:pt>
                <c:pt idx="27">
                  <c:v>19.653775546277632</c:v>
                </c:pt>
                <c:pt idx="28">
                  <c:v>20.078306095810412</c:v>
                </c:pt>
                <c:pt idx="29">
                  <c:v>20.498373985869961</c:v>
                </c:pt>
                <c:pt idx="30">
                  <c:v>20.914049215666218</c:v>
                </c:pt>
                <c:pt idx="31">
                  <c:v>21.325400328056702</c:v>
                </c:pt>
                <c:pt idx="32">
                  <c:v>21.732494447225292</c:v>
                </c:pt>
                <c:pt idx="33">
                  <c:v>22.135397315197423</c:v>
                </c:pt>
                <c:pt idx="34">
                  <c:v>22.534173327232747</c:v>
                </c:pt>
                <c:pt idx="35">
                  <c:v>22.928885566136316</c:v>
                </c:pt>
                <c:pt idx="36">
                  <c:v>23.319595835525721</c:v>
                </c:pt>
                <c:pt idx="37">
                  <c:v>23.706364692091672</c:v>
                </c:pt>
                <c:pt idx="38">
                  <c:v>24.089251476887121</c:v>
                </c:pt>
                <c:pt idx="39">
                  <c:v>24.468314345678802</c:v>
                </c:pt>
                <c:pt idx="40">
                  <c:v>24.843610298394154</c:v>
                </c:pt>
                <c:pt idx="41">
                  <c:v>25.215195207694464</c:v>
                </c:pt>
                <c:pt idx="42">
                  <c:v>25.583123846704691</c:v>
                </c:pt>
                <c:pt idx="43">
                  <c:v>25.94744991592875</c:v>
                </c:pt>
                <c:pt idx="44">
                  <c:v>26.308226069377945</c:v>
                </c:pt>
                <c:pt idx="45">
                  <c:v>26.665503939939427</c:v>
                </c:pt>
                <c:pt idx="46">
                  <c:v>27.01933416401015</c:v>
                </c:pt>
                <c:pt idx="47">
                  <c:v>27.369766405421224</c:v>
                </c:pt>
                <c:pt idx="48">
                  <c:v>27.71684937867623</c:v>
                </c:pt>
                <c:pt idx="49">
                  <c:v>28.060630871526381</c:v>
                </c:pt>
                <c:pt idx="50">
                  <c:v>28.401157766904618</c:v>
                </c:pt>
                <c:pt idx="51">
                  <c:v>28.738476064239542</c:v>
                </c:pt>
                <c:pt idx="52">
                  <c:v>29.072630900169859</c:v>
                </c:pt>
                <c:pt idx="53">
                  <c:v>29.403666568678595</c:v>
                </c:pt>
                <c:pt idx="54">
                  <c:v>29.731626540666145</c:v>
                </c:pt>
                <c:pt idx="55">
                  <c:v>30.05655348298038</c:v>
                </c:pt>
                <c:pt idx="56">
                  <c:v>30.378489276921023</c:v>
                </c:pt>
                <c:pt idx="57">
                  <c:v>30.697475036235456</c:v>
                </c:pt>
                <c:pt idx="58">
                  <c:v>31.013551124622087</c:v>
                </c:pt>
                <c:pt idx="59">
                  <c:v>31.326757172756832</c:v>
                </c:pt>
                <c:pt idx="60">
                  <c:v>31.63713209485795</c:v>
                </c:pt>
                <c:pt idx="61">
                  <c:v>31.944714104803612</c:v>
                </c:pt>
                <c:pt idx="62">
                  <c:v>32.249540731816467</c:v>
                </c:pt>
                <c:pt idx="63">
                  <c:v>32.551648835728408</c:v>
                </c:pt>
                <c:pt idx="64">
                  <c:v>32.851074621838883</c:v>
                </c:pt>
                <c:pt idx="65">
                  <c:v>33.147853655379045</c:v>
                </c:pt>
                <c:pt idx="66">
                  <c:v>33.442020875594189</c:v>
                </c:pt>
                <c:pt idx="67">
                  <c:v>33.73361060945588</c:v>
                </c:pt>
                <c:pt idx="68">
                  <c:v>34.022656585015284</c:v>
                </c:pt>
                <c:pt idx="69">
                  <c:v>34.309191944408553</c:v>
                </c:pt>
                <c:pt idx="70">
                  <c:v>34.593249256524757</c:v>
                </c:pt>
                <c:pt idx="71">
                  <c:v>34.874860529346549</c:v>
                </c:pt>
                <c:pt idx="72">
                  <c:v>35.154057221973417</c:v>
                </c:pt>
                <c:pt idx="73">
                  <c:v>35.430870256337052</c:v>
                </c:pt>
                <c:pt idx="74">
                  <c:v>35.705330028617773</c:v>
                </c:pt>
                <c:pt idx="75">
                  <c:v>35.977466420371215</c:v>
                </c:pt>
                <c:pt idx="76">
                  <c:v>36.247308809373465</c:v>
                </c:pt>
                <c:pt idx="77">
                  <c:v>36.514886080193165</c:v>
                </c:pt>
                <c:pt idx="78">
                  <c:v>36.780226634498554</c:v>
                </c:pt>
                <c:pt idx="79">
                  <c:v>37.043358401106985</c:v>
                </c:pt>
                <c:pt idx="80">
                  <c:v>37.304308845784597</c:v>
                </c:pt>
                <c:pt idx="81">
                  <c:v>37.56310498080326</c:v>
                </c:pt>
                <c:pt idx="82">
                  <c:v>37.8197733742618</c:v>
                </c:pt>
                <c:pt idx="83">
                  <c:v>38.07434015917827</c:v>
                </c:pt>
                <c:pt idx="84">
                  <c:v>38.326831042359736</c:v>
                </c:pt>
                <c:pt idx="85">
                  <c:v>38.577271313056045</c:v>
                </c:pt>
                <c:pt idx="86">
                  <c:v>38.82568585140347</c:v>
                </c:pt>
                <c:pt idx="87">
                  <c:v>39.072099136664434</c:v>
                </c:pt>
                <c:pt idx="88">
                  <c:v>39.316535255268803</c:v>
                </c:pt>
                <c:pt idx="89">
                  <c:v>39.559017908662391</c:v>
                </c:pt>
                <c:pt idx="90">
                  <c:v>39.79957042096806</c:v>
                </c:pt>
                <c:pt idx="91">
                  <c:v>42.103813762243149</c:v>
                </c:pt>
                <c:pt idx="92">
                  <c:v>44.238164609797636</c:v>
                </c:pt>
                <c:pt idx="93">
                  <c:v>46.220744250175265</c:v>
                </c:pt>
                <c:pt idx="94">
                  <c:v>48.067185286382831</c:v>
                </c:pt>
                <c:pt idx="95">
                  <c:v>49.791044685067526</c:v>
                </c:pt>
                <c:pt idx="96">
                  <c:v>51.404137202442591</c:v>
                </c:pt>
                <c:pt idx="97">
                  <c:v>52.916806537853425</c:v>
                </c:pt>
                <c:pt idx="98">
                  <c:v>54.338147374068932</c:v>
                </c:pt>
                <c:pt idx="99">
                  <c:v>55.676188378550485</c:v>
                </c:pt>
                <c:pt idx="100">
                  <c:v>56.938043945517961</c:v>
                </c:pt>
                <c:pt idx="101">
                  <c:v>58.130040735808741</c:v>
                </c:pt>
                <c:pt idx="102">
                  <c:v>59.257823766345794</c:v>
                </c:pt>
                <c:pt idx="103">
                  <c:v>60.326445803952154</c:v>
                </c:pt>
                <c:pt idx="104">
                  <c:v>61.340443050524883</c:v>
                </c:pt>
                <c:pt idx="105">
                  <c:v>62.303899511053672</c:v>
                </c:pt>
                <c:pt idx="106">
                  <c:v>63.220501970765838</c:v>
                </c:pt>
                <c:pt idx="107">
                  <c:v>64.093587141866138</c:v>
                </c:pt>
                <c:pt idx="108">
                  <c:v>64.926182250866873</c:v>
                </c:pt>
                <c:pt idx="109">
                  <c:v>65.721040107073406</c:v>
                </c:pt>
                <c:pt idx="110">
                  <c:v>66.480669508316907</c:v>
                </c:pt>
                <c:pt idx="111">
                  <c:v>67.207361691546936</c:v>
                </c:pt>
                <c:pt idx="112">
                  <c:v>67.90321341577355</c:v>
                </c:pt>
                <c:pt idx="113">
                  <c:v>68.570147167190001</c:v>
                </c:pt>
                <c:pt idx="114">
                  <c:v>69.209928896539253</c:v>
                </c:pt>
                <c:pt idx="115">
                  <c:v>69.824183633342599</c:v>
                </c:pt>
                <c:pt idx="116">
                  <c:v>70.414409267683794</c:v>
                </c:pt>
                <c:pt idx="117">
                  <c:v>70.981988745628115</c:v>
                </c:pt>
                <c:pt idx="118">
                  <c:v>71.528200887299874</c:v>
                </c:pt>
                <c:pt idx="119">
                  <c:v>72.05423000574703</c:v>
                </c:pt>
                <c:pt idx="120">
                  <c:v>72.561174478871891</c:v>
                </c:pt>
                <c:pt idx="121">
                  <c:v>73.050054405000594</c:v>
                </c:pt>
                <c:pt idx="122">
                  <c:v>73.5218184543794</c:v>
                </c:pt>
                <c:pt idx="123">
                  <c:v>73.977350013430438</c:v>
                </c:pt>
                <c:pt idx="124">
                  <c:v>74.417472705498696</c:v>
                </c:pt>
                <c:pt idx="125">
                  <c:v>74.842955360679966</c:v>
                </c:pt>
                <c:pt idx="126">
                  <c:v>75.254516497820433</c:v>
                </c:pt>
                <c:pt idx="127">
                  <c:v>75.65282837365308</c:v>
                </c:pt>
                <c:pt idx="128">
                  <c:v>76.038520647071365</c:v>
                </c:pt>
                <c:pt idx="129">
                  <c:v>76.412183700551566</c:v>
                </c:pt>
                <c:pt idx="130">
                  <c:v>76.77437165557501</c:v>
                </c:pt>
                <c:pt idx="131">
                  <c:v>77.125605114443047</c:v>
                </c:pt>
                <c:pt idx="132">
                  <c:v>77.466373657016646</c:v>
                </c:pt>
                <c:pt idx="133">
                  <c:v>77.797138117562795</c:v>
                </c:pt>
                <c:pt idx="134">
                  <c:v>78.118332663974741</c:v>
                </c:pt>
                <c:pt idx="135">
                  <c:v>78.430366699093298</c:v>
                </c:pt>
                <c:pt idx="136">
                  <c:v>78.733626601637553</c:v>
                </c:pt>
                <c:pt idx="137">
                  <c:v>79.028477322311289</c:v>
                </c:pt>
                <c:pt idx="138">
                  <c:v>79.315263848948376</c:v>
                </c:pt>
                <c:pt idx="139">
                  <c:v>79.594312553064384</c:v>
                </c:pt>
                <c:pt idx="140">
                  <c:v>79.865932428864639</c:v>
                </c:pt>
                <c:pt idx="141">
                  <c:v>80.130416234597519</c:v>
                </c:pt>
                <c:pt idx="142">
                  <c:v>80.388041545116437</c:v>
                </c:pt>
                <c:pt idx="143">
                  <c:v>80.639071723605909</c:v>
                </c:pt>
                <c:pt idx="144">
                  <c:v>80.883756819623116</c:v>
                </c:pt>
                <c:pt idx="145">
                  <c:v>81.122334399892068</c:v>
                </c:pt>
                <c:pt idx="146">
                  <c:v>81.355030317653174</c:v>
                </c:pt>
                <c:pt idx="147">
                  <c:v>81.582059425805042</c:v>
                </c:pt>
                <c:pt idx="148">
                  <c:v>81.803626238572065</c:v>
                </c:pt>
                <c:pt idx="149">
                  <c:v>82.019925545980627</c:v>
                </c:pt>
                <c:pt idx="150">
                  <c:v>82.231142985024903</c:v>
                </c:pt>
                <c:pt idx="151">
                  <c:v>82.437455571041824</c:v>
                </c:pt>
                <c:pt idx="152">
                  <c:v>82.639032192492763</c:v>
                </c:pt>
                <c:pt idx="153">
                  <c:v>82.836034072058055</c:v>
                </c:pt>
                <c:pt idx="154">
                  <c:v>83.028615196690509</c:v>
                </c:pt>
                <c:pt idx="155">
                  <c:v>83.216922719038791</c:v>
                </c:pt>
                <c:pt idx="156">
                  <c:v>83.401097332439761</c:v>
                </c:pt>
                <c:pt idx="157">
                  <c:v>83.581273621488293</c:v>
                </c:pt>
                <c:pt idx="158">
                  <c:v>83.757580390020337</c:v>
                </c:pt>
                <c:pt idx="159">
                  <c:v>83.930140968188695</c:v>
                </c:pt>
                <c:pt idx="160">
                  <c:v>84.099073500170405</c:v>
                </c:pt>
                <c:pt idx="161">
                  <c:v>84.264491213915832</c:v>
                </c:pt>
                <c:pt idx="162">
                  <c:v>84.426502674233987</c:v>
                </c:pt>
                <c:pt idx="163">
                  <c:v>84.585212020402551</c:v>
                </c:pt>
                <c:pt idx="164">
                  <c:v>84.740719189395776</c:v>
                </c:pt>
                <c:pt idx="165">
                  <c:v>84.893120125735408</c:v>
                </c:pt>
                <c:pt idx="166">
                  <c:v>85.042506978890827</c:v>
                </c:pt>
                <c:pt idx="167">
                  <c:v>85.188968289081558</c:v>
                </c:pt>
                <c:pt idx="168">
                  <c:v>85.332589162269869</c:v>
                </c:pt>
                <c:pt idx="169">
                  <c:v>85.473451435069521</c:v>
                </c:pt>
                <c:pt idx="170">
                  <c:v>85.611633830242639</c:v>
                </c:pt>
                <c:pt idx="171">
                  <c:v>85.747212103405246</c:v>
                </c:pt>
                <c:pt idx="172">
                  <c:v>85.880259181515967</c:v>
                </c:pt>
                <c:pt idx="173">
                  <c:v>86.010845293680021</c:v>
                </c:pt>
                <c:pt idx="174">
                  <c:v>86.139038094760977</c:v>
                </c:pt>
                <c:pt idx="175">
                  <c:v>86.264902782258247</c:v>
                </c:pt>
                <c:pt idx="176">
                  <c:v>86.388502206873525</c:v>
                </c:pt>
                <c:pt idx="177">
                  <c:v>86.509896977160963</c:v>
                </c:pt>
                <c:pt idx="178">
                  <c:v>86.629145558626917</c:v>
                </c:pt>
                <c:pt idx="179">
                  <c:v>86.746304367619501</c:v>
                </c:pt>
                <c:pt idx="180">
                  <c:v>86.861427860324966</c:v>
                </c:pt>
                <c:pt idx="181">
                  <c:v>87.911456048688194</c:v>
                </c:pt>
                <c:pt idx="182">
                  <c:v>88.806069443362659</c:v>
                </c:pt>
                <c:pt idx="183">
                  <c:v>89.577394934393482</c:v>
                </c:pt>
                <c:pt idx="184">
                  <c:v>90.249275330268162</c:v>
                </c:pt>
                <c:pt idx="185">
                  <c:v>90.839777771675656</c:v>
                </c:pt>
                <c:pt idx="186">
                  <c:v>91.362842735971256</c:v>
                </c:pt>
                <c:pt idx="187">
                  <c:v>91.829398593094638</c:v>
                </c:pt>
                <c:pt idx="188">
                  <c:v>92.24813344247768</c:v>
                </c:pt>
                <c:pt idx="189">
                  <c:v>92.62604118511905</c:v>
                </c:pt>
                <c:pt idx="190">
                  <c:v>92.968815292637146</c:v>
                </c:pt>
                <c:pt idx="191">
                  <c:v>93.281137629965343</c:v>
                </c:pt>
                <c:pt idx="192">
                  <c:v>93.566893575568031</c:v>
                </c:pt>
                <c:pt idx="193">
                  <c:v>93.829334486213028</c:v>
                </c:pt>
                <c:pt idx="194">
                  <c:v>94.071201953602838</c:v>
                </c:pt>
                <c:pt idx="195">
                  <c:v>94.294823940789058</c:v>
                </c:pt>
                <c:pt idx="196">
                  <c:v>94.502189952967001</c:v>
                </c:pt>
                <c:pt idx="197">
                  <c:v>94.695010389828141</c:v>
                </c:pt>
                <c:pt idx="198">
                  <c:v>94.87476383139709</c:v>
                </c:pt>
                <c:pt idx="199">
                  <c:v>95.042735025575027</c:v>
                </c:pt>
                <c:pt idx="200">
                  <c:v>95.20004564285135</c:v>
                </c:pt>
                <c:pt idx="201">
                  <c:v>95.34767935542105</c:v>
                </c:pt>
                <c:pt idx="202">
                  <c:v>95.486502426207323</c:v>
                </c:pt>
                <c:pt idx="203">
                  <c:v>95.617280718490832</c:v>
                </c:pt>
                <c:pt idx="204">
                  <c:v>95.740693831691189</c:v>
                </c:pt>
                <c:pt idx="205">
                  <c:v>95.857346914259651</c:v>
                </c:pt>
                <c:pt idx="206">
                  <c:v>95.967780587143253</c:v>
                </c:pt>
                <c:pt idx="207">
                  <c:v>96.07247932124065</c:v>
                </c:pt>
                <c:pt idx="208">
                  <c:v>96.171878542738483</c:v>
                </c:pt>
                <c:pt idx="209">
                  <c:v>96.26637068613239</c:v>
                </c:pt>
                <c:pt idx="210">
                  <c:v>96.356310372378019</c:v>
                </c:pt>
                <c:pt idx="211">
                  <c:v>96.442018856225175</c:v>
                </c:pt>
                <c:pt idx="212">
                  <c:v>96.523787860304395</c:v>
                </c:pt>
                <c:pt idx="213">
                  <c:v>96.601882892403907</c:v>
                </c:pt>
                <c:pt idx="214">
                  <c:v>96.676546125424849</c:v>
                </c:pt>
                <c:pt idx="215">
                  <c:v>96.747998905829519</c:v>
                </c:pt>
                <c:pt idx="216">
                  <c:v>96.816443945317303</c:v>
                </c:pt>
                <c:pt idx="217">
                  <c:v>96.882067241435749</c:v>
                </c:pt>
                <c:pt idx="218">
                  <c:v>96.945039765449309</c:v>
                </c:pt>
                <c:pt idx="219">
                  <c:v>97.00551894971936</c:v>
                </c:pt>
                <c:pt idx="220">
                  <c:v>97.06365000183969</c:v>
                </c:pt>
                <c:pt idx="221">
                  <c:v>97.119567068620711</c:v>
                </c:pt>
                <c:pt idx="222">
                  <c:v>97.173394269564568</c:v>
                </c:pt>
                <c:pt idx="223">
                  <c:v>97.22524661658899</c:v>
                </c:pt>
                <c:pt idx="224">
                  <c:v>97.27523083434447</c:v>
                </c:pt>
                <c:pt idx="225">
                  <c:v>97.32344609343734</c:v>
                </c:pt>
                <c:pt idx="226">
                  <c:v>97.369984667159272</c:v>
                </c:pt>
                <c:pt idx="227">
                  <c:v>97.414932520874629</c:v>
                </c:pt>
                <c:pt idx="228">
                  <c:v>97.458369841986197</c:v>
                </c:pt>
                <c:pt idx="229">
                  <c:v>97.500371517353329</c:v>
                </c:pt>
                <c:pt idx="230">
                  <c:v>97.54100756414222</c:v>
                </c:pt>
                <c:pt idx="231">
                  <c:v>97.580343519322952</c:v>
                </c:pt>
                <c:pt idx="232">
                  <c:v>97.618440792370833</c:v>
                </c:pt>
                <c:pt idx="233">
                  <c:v>97.655356985164843</c:v>
                </c:pt>
                <c:pt idx="234">
                  <c:v>97.691146182588014</c:v>
                </c:pt>
                <c:pt idx="235">
                  <c:v>97.725859216913051</c:v>
                </c:pt>
                <c:pt idx="236">
                  <c:v>97.759543908691654</c:v>
                </c:pt>
                <c:pt idx="237">
                  <c:v>97.792245286547626</c:v>
                </c:pt>
                <c:pt idx="238">
                  <c:v>97.824005787998686</c:v>
                </c:pt>
                <c:pt idx="239">
                  <c:v>97.854865443190064</c:v>
                </c:pt>
                <c:pt idx="240">
                  <c:v>97.884862043212564</c:v>
                </c:pt>
                <c:pt idx="241">
                  <c:v>97.91403129449327</c:v>
                </c:pt>
                <c:pt idx="242">
                  <c:v>97.942406960585188</c:v>
                </c:pt>
                <c:pt idx="243">
                  <c:v>97.970020992539375</c:v>
                </c:pt>
                <c:pt idx="244">
                  <c:v>97.996903648918234</c:v>
                </c:pt>
                <c:pt idx="245">
                  <c:v>98.023083606397392</c:v>
                </c:pt>
                <c:pt idx="246">
                  <c:v>98.04858806180647</c:v>
                </c:pt>
                <c:pt idx="247">
                  <c:v>98.073442826371547</c:v>
                </c:pt>
                <c:pt idx="248">
                  <c:v>98.097672412846322</c:v>
                </c:pt>
                <c:pt idx="249">
                  <c:v>98.121300116149911</c:v>
                </c:pt>
                <c:pt idx="250">
                  <c:v>98.144348088069108</c:v>
                </c:pt>
                <c:pt idx="251">
                  <c:v>98.166837406528558</c:v>
                </c:pt>
                <c:pt idx="252">
                  <c:v>98.188788139884224</c:v>
                </c:pt>
                <c:pt idx="253">
                  <c:v>98.210219406652158</c:v>
                </c:pt>
                <c:pt idx="254">
                  <c:v>98.231149431046674</c:v>
                </c:pt>
                <c:pt idx="255">
                  <c:v>98.251595594666469</c:v>
                </c:pt>
                <c:pt idx="256">
                  <c:v>98.271574484637171</c:v>
                </c:pt>
                <c:pt idx="257">
                  <c:v>98.291101938490456</c:v>
                </c:pt>
                <c:pt idx="258">
                  <c:v>98.310193086034914</c:v>
                </c:pt>
                <c:pt idx="259">
                  <c:v>98.32886238845137</c:v>
                </c:pt>
                <c:pt idx="260">
                  <c:v>98.347123674824758</c:v>
                </c:pt>
                <c:pt idx="261">
                  <c:v>98.364990176307018</c:v>
                </c:pt>
                <c:pt idx="262">
                  <c:v>98.382474558087637</c:v>
                </c:pt>
                <c:pt idx="263">
                  <c:v>98.399588949334884</c:v>
                </c:pt>
                <c:pt idx="264">
                  <c:v>98.416344971255938</c:v>
                </c:pt>
                <c:pt idx="265">
                  <c:v>98.432753763412848</c:v>
                </c:pt>
                <c:pt idx="266">
                  <c:v>98.448826008418905</c:v>
                </c:pt>
                <c:pt idx="267">
                  <c:v>98.464571955131163</c:v>
                </c:pt>
                <c:pt idx="268">
                  <c:v>98.480001440444468</c:v>
                </c:pt>
                <c:pt idx="269">
                  <c:v>98.495123909784482</c:v>
                </c:pt>
                <c:pt idx="270">
                  <c:v>98.509948436389521</c:v>
                </c:pt>
              </c:numCache>
            </c:numRef>
          </c:xVal>
          <c:yVal>
            <c:numRef>
              <c:f>'Residence T - A to B'!$B$116:$B$386</c:f>
              <c:numCache>
                <c:formatCode>General</c:formatCode>
                <c:ptCount val="27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  <c:pt idx="61">
                  <c:v>71</c:v>
                </c:pt>
                <c:pt idx="62">
                  <c:v>72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76</c:v>
                </c:pt>
                <c:pt idx="67">
                  <c:v>77</c:v>
                </c:pt>
                <c:pt idx="68">
                  <c:v>78</c:v>
                </c:pt>
                <c:pt idx="69">
                  <c:v>79</c:v>
                </c:pt>
                <c:pt idx="70">
                  <c:v>80</c:v>
                </c:pt>
                <c:pt idx="71">
                  <c:v>81</c:v>
                </c:pt>
                <c:pt idx="72">
                  <c:v>82</c:v>
                </c:pt>
                <c:pt idx="73">
                  <c:v>83</c:v>
                </c:pt>
                <c:pt idx="74">
                  <c:v>84</c:v>
                </c:pt>
                <c:pt idx="75">
                  <c:v>85</c:v>
                </c:pt>
                <c:pt idx="76">
                  <c:v>86</c:v>
                </c:pt>
                <c:pt idx="77">
                  <c:v>87</c:v>
                </c:pt>
                <c:pt idx="78">
                  <c:v>88</c:v>
                </c:pt>
                <c:pt idx="79">
                  <c:v>89</c:v>
                </c:pt>
                <c:pt idx="80">
                  <c:v>90</c:v>
                </c:pt>
                <c:pt idx="81">
                  <c:v>91</c:v>
                </c:pt>
                <c:pt idx="82">
                  <c:v>92</c:v>
                </c:pt>
                <c:pt idx="83">
                  <c:v>93</c:v>
                </c:pt>
                <c:pt idx="84">
                  <c:v>94</c:v>
                </c:pt>
                <c:pt idx="85">
                  <c:v>95</c:v>
                </c:pt>
                <c:pt idx="86">
                  <c:v>96</c:v>
                </c:pt>
                <c:pt idx="87">
                  <c:v>97</c:v>
                </c:pt>
                <c:pt idx="88">
                  <c:v>98</c:v>
                </c:pt>
                <c:pt idx="89">
                  <c:v>99</c:v>
                </c:pt>
                <c:pt idx="90">
                  <c:v>100</c:v>
                </c:pt>
                <c:pt idx="91">
                  <c:v>110</c:v>
                </c:pt>
                <c:pt idx="92">
                  <c:v>120</c:v>
                </c:pt>
                <c:pt idx="93">
                  <c:v>130</c:v>
                </c:pt>
                <c:pt idx="94">
                  <c:v>140</c:v>
                </c:pt>
                <c:pt idx="95">
                  <c:v>150</c:v>
                </c:pt>
                <c:pt idx="96">
                  <c:v>160</c:v>
                </c:pt>
                <c:pt idx="97">
                  <c:v>170</c:v>
                </c:pt>
                <c:pt idx="98">
                  <c:v>180</c:v>
                </c:pt>
                <c:pt idx="99">
                  <c:v>190</c:v>
                </c:pt>
                <c:pt idx="100">
                  <c:v>200</c:v>
                </c:pt>
                <c:pt idx="101">
                  <c:v>210</c:v>
                </c:pt>
                <c:pt idx="102">
                  <c:v>220</c:v>
                </c:pt>
                <c:pt idx="103">
                  <c:v>230</c:v>
                </c:pt>
                <c:pt idx="104">
                  <c:v>240</c:v>
                </c:pt>
                <c:pt idx="105">
                  <c:v>250</c:v>
                </c:pt>
                <c:pt idx="106">
                  <c:v>260</c:v>
                </c:pt>
                <c:pt idx="107">
                  <c:v>270</c:v>
                </c:pt>
                <c:pt idx="108">
                  <c:v>280</c:v>
                </c:pt>
                <c:pt idx="109">
                  <c:v>290</c:v>
                </c:pt>
                <c:pt idx="110">
                  <c:v>300</c:v>
                </c:pt>
                <c:pt idx="111">
                  <c:v>310</c:v>
                </c:pt>
                <c:pt idx="112">
                  <c:v>320</c:v>
                </c:pt>
                <c:pt idx="113">
                  <c:v>330</c:v>
                </c:pt>
                <c:pt idx="114">
                  <c:v>340</c:v>
                </c:pt>
                <c:pt idx="115">
                  <c:v>350</c:v>
                </c:pt>
                <c:pt idx="116">
                  <c:v>360</c:v>
                </c:pt>
                <c:pt idx="117">
                  <c:v>370</c:v>
                </c:pt>
                <c:pt idx="118">
                  <c:v>380</c:v>
                </c:pt>
                <c:pt idx="119">
                  <c:v>390</c:v>
                </c:pt>
                <c:pt idx="120">
                  <c:v>400</c:v>
                </c:pt>
                <c:pt idx="121">
                  <c:v>410</c:v>
                </c:pt>
                <c:pt idx="122">
                  <c:v>420</c:v>
                </c:pt>
                <c:pt idx="123">
                  <c:v>430</c:v>
                </c:pt>
                <c:pt idx="124">
                  <c:v>440</c:v>
                </c:pt>
                <c:pt idx="125">
                  <c:v>450</c:v>
                </c:pt>
                <c:pt idx="126">
                  <c:v>460</c:v>
                </c:pt>
                <c:pt idx="127">
                  <c:v>470</c:v>
                </c:pt>
                <c:pt idx="128">
                  <c:v>480</c:v>
                </c:pt>
                <c:pt idx="129">
                  <c:v>490</c:v>
                </c:pt>
                <c:pt idx="130">
                  <c:v>500</c:v>
                </c:pt>
                <c:pt idx="131">
                  <c:v>510</c:v>
                </c:pt>
                <c:pt idx="132">
                  <c:v>520</c:v>
                </c:pt>
                <c:pt idx="133">
                  <c:v>530</c:v>
                </c:pt>
                <c:pt idx="134">
                  <c:v>540</c:v>
                </c:pt>
                <c:pt idx="135">
                  <c:v>550</c:v>
                </c:pt>
                <c:pt idx="136">
                  <c:v>560</c:v>
                </c:pt>
                <c:pt idx="137">
                  <c:v>570</c:v>
                </c:pt>
                <c:pt idx="138">
                  <c:v>580</c:v>
                </c:pt>
                <c:pt idx="139">
                  <c:v>590</c:v>
                </c:pt>
                <c:pt idx="140">
                  <c:v>600</c:v>
                </c:pt>
                <c:pt idx="141">
                  <c:v>610</c:v>
                </c:pt>
                <c:pt idx="142">
                  <c:v>620</c:v>
                </c:pt>
                <c:pt idx="143">
                  <c:v>630</c:v>
                </c:pt>
                <c:pt idx="144">
                  <c:v>640</c:v>
                </c:pt>
                <c:pt idx="145">
                  <c:v>650</c:v>
                </c:pt>
                <c:pt idx="146">
                  <c:v>660</c:v>
                </c:pt>
                <c:pt idx="147">
                  <c:v>670</c:v>
                </c:pt>
                <c:pt idx="148">
                  <c:v>680</c:v>
                </c:pt>
                <c:pt idx="149">
                  <c:v>690</c:v>
                </c:pt>
                <c:pt idx="150">
                  <c:v>700</c:v>
                </c:pt>
                <c:pt idx="151">
                  <c:v>710</c:v>
                </c:pt>
                <c:pt idx="152">
                  <c:v>720</c:v>
                </c:pt>
                <c:pt idx="153">
                  <c:v>730</c:v>
                </c:pt>
                <c:pt idx="154">
                  <c:v>740</c:v>
                </c:pt>
                <c:pt idx="155">
                  <c:v>750</c:v>
                </c:pt>
                <c:pt idx="156">
                  <c:v>760</c:v>
                </c:pt>
                <c:pt idx="157">
                  <c:v>770</c:v>
                </c:pt>
                <c:pt idx="158">
                  <c:v>780</c:v>
                </c:pt>
                <c:pt idx="159">
                  <c:v>790</c:v>
                </c:pt>
                <c:pt idx="160">
                  <c:v>800</c:v>
                </c:pt>
                <c:pt idx="161">
                  <c:v>810</c:v>
                </c:pt>
                <c:pt idx="162">
                  <c:v>820</c:v>
                </c:pt>
                <c:pt idx="163">
                  <c:v>830</c:v>
                </c:pt>
                <c:pt idx="164">
                  <c:v>840</c:v>
                </c:pt>
                <c:pt idx="165">
                  <c:v>850</c:v>
                </c:pt>
                <c:pt idx="166">
                  <c:v>860</c:v>
                </c:pt>
                <c:pt idx="167">
                  <c:v>870</c:v>
                </c:pt>
                <c:pt idx="168">
                  <c:v>880</c:v>
                </c:pt>
                <c:pt idx="169">
                  <c:v>890</c:v>
                </c:pt>
                <c:pt idx="170">
                  <c:v>900</c:v>
                </c:pt>
                <c:pt idx="171">
                  <c:v>910</c:v>
                </c:pt>
                <c:pt idx="172">
                  <c:v>920</c:v>
                </c:pt>
                <c:pt idx="173">
                  <c:v>930</c:v>
                </c:pt>
                <c:pt idx="174">
                  <c:v>940</c:v>
                </c:pt>
                <c:pt idx="175">
                  <c:v>950</c:v>
                </c:pt>
                <c:pt idx="176">
                  <c:v>960</c:v>
                </c:pt>
                <c:pt idx="177">
                  <c:v>970</c:v>
                </c:pt>
                <c:pt idx="178">
                  <c:v>980</c:v>
                </c:pt>
                <c:pt idx="179">
                  <c:v>990</c:v>
                </c:pt>
                <c:pt idx="180">
                  <c:v>1000</c:v>
                </c:pt>
                <c:pt idx="181">
                  <c:v>1100</c:v>
                </c:pt>
                <c:pt idx="182">
                  <c:v>1200</c:v>
                </c:pt>
                <c:pt idx="183">
                  <c:v>1300</c:v>
                </c:pt>
                <c:pt idx="184">
                  <c:v>1400</c:v>
                </c:pt>
                <c:pt idx="185">
                  <c:v>1500</c:v>
                </c:pt>
                <c:pt idx="186">
                  <c:v>1600</c:v>
                </c:pt>
                <c:pt idx="187">
                  <c:v>1700</c:v>
                </c:pt>
                <c:pt idx="188">
                  <c:v>1800</c:v>
                </c:pt>
                <c:pt idx="189">
                  <c:v>1900</c:v>
                </c:pt>
                <c:pt idx="190">
                  <c:v>2000</c:v>
                </c:pt>
                <c:pt idx="191">
                  <c:v>2100</c:v>
                </c:pt>
                <c:pt idx="192">
                  <c:v>2200</c:v>
                </c:pt>
                <c:pt idx="193">
                  <c:v>2300</c:v>
                </c:pt>
                <c:pt idx="194">
                  <c:v>2400</c:v>
                </c:pt>
                <c:pt idx="195">
                  <c:v>2500</c:v>
                </c:pt>
                <c:pt idx="196">
                  <c:v>2600</c:v>
                </c:pt>
                <c:pt idx="197">
                  <c:v>2700</c:v>
                </c:pt>
                <c:pt idx="198">
                  <c:v>2800</c:v>
                </c:pt>
                <c:pt idx="199">
                  <c:v>2900</c:v>
                </c:pt>
                <c:pt idx="200">
                  <c:v>3000</c:v>
                </c:pt>
                <c:pt idx="201">
                  <c:v>3100</c:v>
                </c:pt>
                <c:pt idx="202">
                  <c:v>3200</c:v>
                </c:pt>
                <c:pt idx="203">
                  <c:v>3300</c:v>
                </c:pt>
                <c:pt idx="204">
                  <c:v>3400</c:v>
                </c:pt>
                <c:pt idx="205">
                  <c:v>3500</c:v>
                </c:pt>
                <c:pt idx="206">
                  <c:v>3600</c:v>
                </c:pt>
                <c:pt idx="207">
                  <c:v>3700</c:v>
                </c:pt>
                <c:pt idx="208">
                  <c:v>3800</c:v>
                </c:pt>
                <c:pt idx="209">
                  <c:v>3900</c:v>
                </c:pt>
                <c:pt idx="210">
                  <c:v>4000</c:v>
                </c:pt>
                <c:pt idx="211">
                  <c:v>4100</c:v>
                </c:pt>
                <c:pt idx="212">
                  <c:v>4200</c:v>
                </c:pt>
                <c:pt idx="213">
                  <c:v>4300</c:v>
                </c:pt>
                <c:pt idx="214">
                  <c:v>4400</c:v>
                </c:pt>
                <c:pt idx="215">
                  <c:v>4500</c:v>
                </c:pt>
                <c:pt idx="216">
                  <c:v>4600</c:v>
                </c:pt>
                <c:pt idx="217">
                  <c:v>4700</c:v>
                </c:pt>
                <c:pt idx="218">
                  <c:v>4800</c:v>
                </c:pt>
                <c:pt idx="219">
                  <c:v>4900</c:v>
                </c:pt>
                <c:pt idx="220">
                  <c:v>5000</c:v>
                </c:pt>
                <c:pt idx="221">
                  <c:v>5100</c:v>
                </c:pt>
                <c:pt idx="222">
                  <c:v>5200</c:v>
                </c:pt>
                <c:pt idx="223">
                  <c:v>5300</c:v>
                </c:pt>
                <c:pt idx="224">
                  <c:v>5400</c:v>
                </c:pt>
                <c:pt idx="225">
                  <c:v>5500</c:v>
                </c:pt>
                <c:pt idx="226">
                  <c:v>5600</c:v>
                </c:pt>
                <c:pt idx="227">
                  <c:v>5700</c:v>
                </c:pt>
                <c:pt idx="228">
                  <c:v>5800</c:v>
                </c:pt>
                <c:pt idx="229">
                  <c:v>5900</c:v>
                </c:pt>
                <c:pt idx="230">
                  <c:v>6000</c:v>
                </c:pt>
                <c:pt idx="231">
                  <c:v>6100</c:v>
                </c:pt>
                <c:pt idx="232">
                  <c:v>6200</c:v>
                </c:pt>
                <c:pt idx="233">
                  <c:v>6300</c:v>
                </c:pt>
                <c:pt idx="234">
                  <c:v>6400</c:v>
                </c:pt>
                <c:pt idx="235">
                  <c:v>6500</c:v>
                </c:pt>
                <c:pt idx="236">
                  <c:v>6600</c:v>
                </c:pt>
                <c:pt idx="237">
                  <c:v>6700</c:v>
                </c:pt>
                <c:pt idx="238">
                  <c:v>6800</c:v>
                </c:pt>
                <c:pt idx="239">
                  <c:v>6900</c:v>
                </c:pt>
                <c:pt idx="240">
                  <c:v>7000</c:v>
                </c:pt>
                <c:pt idx="241">
                  <c:v>7100</c:v>
                </c:pt>
                <c:pt idx="242">
                  <c:v>7200</c:v>
                </c:pt>
                <c:pt idx="243">
                  <c:v>7300</c:v>
                </c:pt>
                <c:pt idx="244">
                  <c:v>7400</c:v>
                </c:pt>
                <c:pt idx="245">
                  <c:v>7500</c:v>
                </c:pt>
                <c:pt idx="246">
                  <c:v>7600</c:v>
                </c:pt>
                <c:pt idx="247">
                  <c:v>7700</c:v>
                </c:pt>
                <c:pt idx="248">
                  <c:v>7800</c:v>
                </c:pt>
                <c:pt idx="249">
                  <c:v>7900</c:v>
                </c:pt>
                <c:pt idx="250">
                  <c:v>8000</c:v>
                </c:pt>
                <c:pt idx="251">
                  <c:v>8100</c:v>
                </c:pt>
                <c:pt idx="252">
                  <c:v>8200</c:v>
                </c:pt>
                <c:pt idx="253">
                  <c:v>8300</c:v>
                </c:pt>
                <c:pt idx="254">
                  <c:v>8400</c:v>
                </c:pt>
                <c:pt idx="255">
                  <c:v>8500</c:v>
                </c:pt>
                <c:pt idx="256">
                  <c:v>8600</c:v>
                </c:pt>
                <c:pt idx="257">
                  <c:v>8700</c:v>
                </c:pt>
                <c:pt idx="258">
                  <c:v>8800</c:v>
                </c:pt>
                <c:pt idx="259">
                  <c:v>8900</c:v>
                </c:pt>
                <c:pt idx="260">
                  <c:v>9000</c:v>
                </c:pt>
                <c:pt idx="261">
                  <c:v>9100</c:v>
                </c:pt>
                <c:pt idx="262">
                  <c:v>9200</c:v>
                </c:pt>
                <c:pt idx="263">
                  <c:v>9300</c:v>
                </c:pt>
                <c:pt idx="264">
                  <c:v>9400</c:v>
                </c:pt>
                <c:pt idx="265">
                  <c:v>9500</c:v>
                </c:pt>
                <c:pt idx="266">
                  <c:v>9600</c:v>
                </c:pt>
                <c:pt idx="267">
                  <c:v>9700</c:v>
                </c:pt>
                <c:pt idx="268">
                  <c:v>9800</c:v>
                </c:pt>
                <c:pt idx="269">
                  <c:v>9900</c:v>
                </c:pt>
                <c:pt idx="270">
                  <c:v>10000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BED-4501-A575-CB33EC7B3F5F}"/>
            </c:ext>
          </c:extLst>
        </c:ser>
        <c:ser>
          <c:idx val="7"/>
          <c:order val="6"/>
          <c:spPr>
            <a:ln w="15875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'Residence T - A to B'!$I$116:$I$386</c:f>
              <c:numCache>
                <c:formatCode>General</c:formatCode>
                <c:ptCount val="271"/>
                <c:pt idx="0">
                  <c:v>11.028828316549344</c:v>
                </c:pt>
                <c:pt idx="1">
                  <c:v>11.999372133042563</c:v>
                </c:pt>
                <c:pt idx="2">
                  <c:v>12.948970044857466</c:v>
                </c:pt>
                <c:pt idx="3">
                  <c:v>13.878292882916732</c:v>
                </c:pt>
                <c:pt idx="4">
                  <c:v>14.787983134610499</c:v>
                </c:pt>
                <c:pt idx="5">
                  <c:v>15.678656425091534</c:v>
                </c:pt>
                <c:pt idx="6">
                  <c:v>16.550902906632214</c:v>
                </c:pt>
                <c:pt idx="7">
                  <c:v>17.405288562632947</c:v>
                </c:pt>
                <c:pt idx="8">
                  <c:v>18.242356432336525</c:v>
                </c:pt>
                <c:pt idx="9">
                  <c:v>19.06262776181741</c:v>
                </c:pt>
                <c:pt idx="10">
                  <c:v>19.86660308637239</c:v>
                </c:pt>
                <c:pt idx="11">
                  <c:v>20.654763249035231</c:v>
                </c:pt>
                <c:pt idx="12">
                  <c:v>21.427570359570712</c:v>
                </c:pt>
                <c:pt idx="13">
                  <c:v>22.18546869796678</c:v>
                </c:pt>
                <c:pt idx="14">
                  <c:v>22.928885566136302</c:v>
                </c:pt>
                <c:pt idx="15">
                  <c:v>23.658232091259663</c:v>
                </c:pt>
                <c:pt idx="16">
                  <c:v>24.373903983941176</c:v>
                </c:pt>
                <c:pt idx="17">
                  <c:v>25.076282254117356</c:v>
                </c:pt>
                <c:pt idx="18">
                  <c:v>25.765733887438053</c:v>
                </c:pt>
                <c:pt idx="19">
                  <c:v>26.442612484643696</c:v>
                </c:pt>
                <c:pt idx="20">
                  <c:v>27.107258866279015</c:v>
                </c:pt>
                <c:pt idx="21">
                  <c:v>27.760001644915967</c:v>
                </c:pt>
                <c:pt idx="22">
                  <c:v>28.401157766904618</c:v>
                </c:pt>
                <c:pt idx="23">
                  <c:v>29.03103302552843</c:v>
                </c:pt>
                <c:pt idx="24">
                  <c:v>29.649922547309504</c:v>
                </c:pt>
                <c:pt idx="25">
                  <c:v>30.258111253088622</c:v>
                </c:pt>
                <c:pt idx="26">
                  <c:v>30.855874295393626</c:v>
                </c:pt>
                <c:pt idx="27">
                  <c:v>31.443477473506626</c:v>
                </c:pt>
                <c:pt idx="28">
                  <c:v>32.021177627545477</c:v>
                </c:pt>
                <c:pt idx="29">
                  <c:v>32.589223012787158</c:v>
                </c:pt>
                <c:pt idx="30">
                  <c:v>33.147853655379059</c:v>
                </c:pt>
                <c:pt idx="31">
                  <c:v>33.697301690508993</c:v>
                </c:pt>
                <c:pt idx="32">
                  <c:v>34.237791684035138</c:v>
                </c:pt>
                <c:pt idx="33">
                  <c:v>34.769540938511611</c:v>
                </c:pt>
                <c:pt idx="34">
                  <c:v>35.292759784486357</c:v>
                </c:pt>
                <c:pt idx="35">
                  <c:v>35.807651857891258</c:v>
                </c:pt>
                <c:pt idx="36">
                  <c:v>36.31441436429332</c:v>
                </c:pt>
                <c:pt idx="37">
                  <c:v>36.813238330727195</c:v>
                </c:pt>
                <c:pt idx="38">
                  <c:v>37.304308845784604</c:v>
                </c:pt>
                <c:pt idx="39">
                  <c:v>37.787805288594676</c:v>
                </c:pt>
                <c:pt idx="40">
                  <c:v>38.263901547290288</c:v>
                </c:pt>
                <c:pt idx="41">
                  <c:v>38.732766227519292</c:v>
                </c:pt>
                <c:pt idx="42">
                  <c:v>39.194562851525944</c:v>
                </c:pt>
                <c:pt idx="43">
                  <c:v>39.64945004829638</c:v>
                </c:pt>
                <c:pt idx="44">
                  <c:v>40.097581735232417</c:v>
                </c:pt>
                <c:pt idx="45">
                  <c:v>40.539107291791169</c:v>
                </c:pt>
                <c:pt idx="46">
                  <c:v>40.974171725501499</c:v>
                </c:pt>
                <c:pt idx="47">
                  <c:v>41.402915830745194</c:v>
                </c:pt>
                <c:pt idx="48">
                  <c:v>41.825476340668175</c:v>
                </c:pt>
                <c:pt idx="49">
                  <c:v>42.241986072565744</c:v>
                </c:pt>
                <c:pt idx="50">
                  <c:v>42.652574067066844</c:v>
                </c:pt>
                <c:pt idx="51">
                  <c:v>43.057365721423658</c:v>
                </c:pt>
                <c:pt idx="52">
                  <c:v>43.456482917195757</c:v>
                </c:pt>
                <c:pt idx="53">
                  <c:v>43.850044142601938</c:v>
                </c:pt>
                <c:pt idx="54">
                  <c:v>44.238164609797636</c:v>
                </c:pt>
                <c:pt idx="55">
                  <c:v>44.620956367321945</c:v>
                </c:pt>
                <c:pt idx="56">
                  <c:v>44.998528407944661</c:v>
                </c:pt>
                <c:pt idx="57">
                  <c:v>45.370986772131353</c:v>
                </c:pt>
                <c:pt idx="58">
                  <c:v>45.738434647333001</c:v>
                </c:pt>
                <c:pt idx="59">
                  <c:v>46.100972463295115</c:v>
                </c:pt>
                <c:pt idx="60">
                  <c:v>46.458697983571675</c:v>
                </c:pt>
                <c:pt idx="61">
                  <c:v>46.811706393418788</c:v>
                </c:pt>
                <c:pt idx="62">
                  <c:v>47.160090384233989</c:v>
                </c:pt>
                <c:pt idx="63">
                  <c:v>47.503940234698952</c:v>
                </c:pt>
                <c:pt idx="64">
                  <c:v>47.843343888774221</c:v>
                </c:pt>
                <c:pt idx="65">
                  <c:v>48.178387030687972</c:v>
                </c:pt>
                <c:pt idx="66">
                  <c:v>48.509153157052957</c:v>
                </c:pt>
                <c:pt idx="67">
                  <c:v>48.83572364623906</c:v>
                </c:pt>
                <c:pt idx="68">
                  <c:v>49.158177825122635</c:v>
                </c:pt>
                <c:pt idx="69">
                  <c:v>49.476593033327596</c:v>
                </c:pt>
                <c:pt idx="70">
                  <c:v>49.791044685067533</c:v>
                </c:pt>
                <c:pt idx="71">
                  <c:v>50.101606328692668</c:v>
                </c:pt>
                <c:pt idx="72">
                  <c:v>50.408349704040624</c:v>
                </c:pt>
                <c:pt idx="73">
                  <c:v>50.711344797684546</c:v>
                </c:pt>
                <c:pt idx="74">
                  <c:v>51.010659896168455</c:v>
                </c:pt>
                <c:pt idx="75">
                  <c:v>51.306361637314389</c:v>
                </c:pt>
                <c:pt idx="76">
                  <c:v>51.59851505968274</c:v>
                </c:pt>
                <c:pt idx="77">
                  <c:v>51.887183650262479</c:v>
                </c:pt>
                <c:pt idx="78">
                  <c:v>52.172429390465105</c:v>
                </c:pt>
                <c:pt idx="79">
                  <c:v>52.454312800492076</c:v>
                </c:pt>
                <c:pt idx="80">
                  <c:v>52.732892982142545</c:v>
                </c:pt>
                <c:pt idx="81">
                  <c:v>53.008227660124739</c:v>
                </c:pt>
                <c:pt idx="82">
                  <c:v>53.280373221932194</c:v>
                </c:pt>
                <c:pt idx="83">
                  <c:v>53.549384756342043</c:v>
                </c:pt>
                <c:pt idx="84">
                  <c:v>53.815316090590962</c:v>
                </c:pt>
                <c:pt idx="85">
                  <c:v>54.078219826281511</c:v>
                </c:pt>
                <c:pt idx="86">
                  <c:v>54.338147374068932</c:v>
                </c:pt>
                <c:pt idx="87">
                  <c:v>54.595148987176479</c:v>
                </c:pt>
                <c:pt idx="88">
                  <c:v>54.8492737937855</c:v>
                </c:pt>
                <c:pt idx="89">
                  <c:v>55.100569828343673</c:v>
                </c:pt>
                <c:pt idx="90">
                  <c:v>55.349084061833622</c:v>
                </c:pt>
                <c:pt idx="91">
                  <c:v>57.690856407139066</c:v>
                </c:pt>
                <c:pt idx="92">
                  <c:v>59.799235094088253</c:v>
                </c:pt>
                <c:pt idx="93">
                  <c:v>61.707455804661429</c:v>
                </c:pt>
                <c:pt idx="94">
                  <c:v>63.442729756866967</c:v>
                </c:pt>
                <c:pt idx="95">
                  <c:v>65.027549558506337</c:v>
                </c:pt>
                <c:pt idx="96">
                  <c:v>66.480669508316907</c:v>
                </c:pt>
                <c:pt idx="97">
                  <c:v>67.817851255054549</c:v>
                </c:pt>
                <c:pt idx="98">
                  <c:v>69.052437824651221</c:v>
                </c:pt>
                <c:pt idx="99">
                  <c:v>70.195800402228244</c:v>
                </c:pt>
                <c:pt idx="100">
                  <c:v>71.257689604147288</c:v>
                </c:pt>
                <c:pt idx="101">
                  <c:v>72.246514240972232</c:v>
                </c:pt>
                <c:pt idx="102">
                  <c:v>73.16956445234608</c:v>
                </c:pt>
                <c:pt idx="103">
                  <c:v>74.033191747814271</c:v>
                </c:pt>
                <c:pt idx="104">
                  <c:v>74.842955360679966</c:v>
                </c:pt>
                <c:pt idx="105">
                  <c:v>75.603742046101331</c:v>
                </c:pt>
                <c:pt idx="106">
                  <c:v>76.319864780016701</c:v>
                </c:pt>
                <c:pt idx="107">
                  <c:v>76.995144570651959</c:v>
                </c:pt>
                <c:pt idx="108">
                  <c:v>77.632978660161484</c:v>
                </c:pt>
                <c:pt idx="109">
                  <c:v>78.236397686577959</c:v>
                </c:pt>
                <c:pt idx="110">
                  <c:v>78.808113836111289</c:v>
                </c:pt>
                <c:pt idx="111">
                  <c:v>79.3505616001341</c:v>
                </c:pt>
                <c:pt idx="112">
                  <c:v>79.865932428864625</c:v>
                </c:pt>
                <c:pt idx="113">
                  <c:v>80.356204322070852</c:v>
                </c:pt>
                <c:pt idx="114">
                  <c:v>80.823167199278416</c:v>
                </c:pt>
                <c:pt idx="115">
                  <c:v>81.268444735468933</c:v>
                </c:pt>
                <c:pt idx="116">
                  <c:v>81.693513223719975</c:v>
                </c:pt>
                <c:pt idx="117">
                  <c:v>82.099717926573817</c:v>
                </c:pt>
                <c:pt idx="118">
                  <c:v>82.488287297727268</c:v>
                </c:pt>
                <c:pt idx="119">
                  <c:v>82.860345390777113</c:v>
                </c:pt>
                <c:pt idx="120">
                  <c:v>83.216922719038791</c:v>
                </c:pt>
                <c:pt idx="121">
                  <c:v>83.55896578741131</c:v>
                </c:pt>
                <c:pt idx="122">
                  <c:v>83.887345481952252</c:v>
                </c:pt>
                <c:pt idx="123">
                  <c:v>84.202864473741883</c:v>
                </c:pt>
                <c:pt idx="124">
                  <c:v>84.506263769556739</c:v>
                </c:pt>
                <c:pt idx="125">
                  <c:v>84.798228521896107</c:v>
                </c:pt>
                <c:pt idx="126">
                  <c:v>85.07939319425148</c:v>
                </c:pt>
                <c:pt idx="127">
                  <c:v>85.350346163579431</c:v>
                </c:pt>
                <c:pt idx="128">
                  <c:v>85.611633830242639</c:v>
                </c:pt>
                <c:pt idx="129">
                  <c:v>85.863764295834926</c:v>
                </c:pt>
                <c:pt idx="130">
                  <c:v>86.107210660981295</c:v>
                </c:pt>
                <c:pt idx="131">
                  <c:v>86.342413988149872</c:v>
                </c:pt>
                <c:pt idx="132">
                  <c:v>86.569785968513798</c:v>
                </c:pt>
                <c:pt idx="133">
                  <c:v>86.789711326787327</c:v>
                </c:pt>
                <c:pt idx="134">
                  <c:v>87.002549993587479</c:v>
                </c:pt>
                <c:pt idx="135">
                  <c:v>87.208639071124622</c:v>
                </c:pt>
                <c:pt idx="136">
                  <c:v>87.408294614802358</c:v>
                </c:pt>
                <c:pt idx="137">
                  <c:v>87.60181325053216</c:v>
                </c:pt>
                <c:pt idx="138">
                  <c:v>87.789473645168414</c:v>
                </c:pt>
                <c:pt idx="139">
                  <c:v>87.971537845394892</c:v>
                </c:pt>
                <c:pt idx="140">
                  <c:v>88.148252498590537</c:v>
                </c:pt>
                <c:pt idx="141">
                  <c:v>88.319849967636245</c:v>
                </c:pt>
                <c:pt idx="142">
                  <c:v>88.486549350258372</c:v>
                </c:pt>
                <c:pt idx="143">
                  <c:v>88.648557412311931</c:v>
                </c:pt>
                <c:pt idx="144">
                  <c:v>88.806069443362645</c:v>
                </c:pt>
                <c:pt idx="145">
                  <c:v>88.959270042011781</c:v>
                </c:pt>
                <c:pt idx="146">
                  <c:v>89.108333837603794</c:v>
                </c:pt>
                <c:pt idx="147">
                  <c:v>89.253426154248899</c:v>
                </c:pt>
                <c:pt idx="148">
                  <c:v>89.39470362246918</c:v>
                </c:pt>
                <c:pt idx="149">
                  <c:v>89.532314743225456</c:v>
                </c:pt>
                <c:pt idx="150">
                  <c:v>89.666400408594754</c:v>
                </c:pt>
                <c:pt idx="151">
                  <c:v>89.79709438293628</c:v>
                </c:pt>
                <c:pt idx="152">
                  <c:v>89.924523748000212</c:v>
                </c:pt>
                <c:pt idx="153">
                  <c:v>90.048809315092683</c:v>
                </c:pt>
                <c:pt idx="154">
                  <c:v>90.170066007107195</c:v>
                </c:pt>
                <c:pt idx="155">
                  <c:v>90.28840321296147</c:v>
                </c:pt>
                <c:pt idx="156">
                  <c:v>90.40392511673771</c:v>
                </c:pt>
                <c:pt idx="157">
                  <c:v>90.51673100360766</c:v>
                </c:pt>
                <c:pt idx="158">
                  <c:v>90.626915544430901</c:v>
                </c:pt>
                <c:pt idx="159">
                  <c:v>90.734569060740526</c:v>
                </c:pt>
                <c:pt idx="160">
                  <c:v>90.839777771675656</c:v>
                </c:pt>
                <c:pt idx="161">
                  <c:v>90.942624024279283</c:v>
                </c:pt>
                <c:pt idx="162">
                  <c:v>91.043186508454255</c:v>
                </c:pt>
                <c:pt idx="163">
                  <c:v>91.141540457756946</c:v>
                </c:pt>
                <c:pt idx="164">
                  <c:v>91.237757837105136</c:v>
                </c:pt>
                <c:pt idx="165">
                  <c:v>91.331907518384597</c:v>
                </c:pt>
                <c:pt idx="166">
                  <c:v>91.424055444854389</c:v>
                </c:pt>
                <c:pt idx="167">
                  <c:v>91.514264785176522</c:v>
                </c:pt>
                <c:pt idx="168">
                  <c:v>91.602596077825027</c:v>
                </c:pt>
                <c:pt idx="169">
                  <c:v>91.689107366568948</c:v>
                </c:pt>
                <c:pt idx="170">
                  <c:v>91.773854327665987</c:v>
                </c:pt>
                <c:pt idx="171">
                  <c:v>91.856890389352841</c:v>
                </c:pt>
                <c:pt idx="172">
                  <c:v>91.938266844170784</c:v>
                </c:pt>
                <c:pt idx="173">
                  <c:v>92.018032954622868</c:v>
                </c:pt>
                <c:pt idx="174">
                  <c:v>92.096236052620242</c:v>
                </c:pt>
                <c:pt idx="175">
                  <c:v>92.172921633139055</c:v>
                </c:pt>
                <c:pt idx="176">
                  <c:v>92.24813344247768</c:v>
                </c:pt>
                <c:pt idx="177">
                  <c:v>92.321913561473934</c:v>
                </c:pt>
                <c:pt idx="178">
                  <c:v>92.39430248401473</c:v>
                </c:pt>
                <c:pt idx="179">
                  <c:v>92.4653391911461</c:v>
                </c:pt>
                <c:pt idx="180">
                  <c:v>92.535061221068844</c:v>
                </c:pt>
                <c:pt idx="181">
                  <c:v>93.167323371217051</c:v>
                </c:pt>
                <c:pt idx="182">
                  <c:v>93.700846357051205</c:v>
                </c:pt>
                <c:pt idx="183">
                  <c:v>94.157084775182781</c:v>
                </c:pt>
                <c:pt idx="184">
                  <c:v>94.551697312152399</c:v>
                </c:pt>
                <c:pt idx="185">
                  <c:v>94.896380114047318</c:v>
                </c:pt>
                <c:pt idx="186">
                  <c:v>95.20004564285135</c:v>
                </c:pt>
                <c:pt idx="187">
                  <c:v>95.469604315327018</c:v>
                </c:pt>
                <c:pt idx="188">
                  <c:v>95.710496771745142</c:v>
                </c:pt>
                <c:pt idx="189">
                  <c:v>95.927064905739968</c:v>
                </c:pt>
                <c:pt idx="190">
                  <c:v>96.122815900860829</c:v>
                </c:pt>
                <c:pt idx="191">
                  <c:v>96.300613618889628</c:v>
                </c:pt>
                <c:pt idx="192">
                  <c:v>96.462819637640081</c:v>
                </c:pt>
                <c:pt idx="193">
                  <c:v>96.611398743037469</c:v>
                </c:pt>
                <c:pt idx="194">
                  <c:v>96.747998905829519</c:v>
                </c:pt>
                <c:pt idx="195">
                  <c:v>96.874012663901397</c:v>
                </c:pt>
                <c:pt idx="196">
                  <c:v>96.99062476572368</c:v>
                </c:pt>
                <c:pt idx="197">
                  <c:v>97.098849533524756</c:v>
                </c:pt>
                <c:pt idx="198">
                  <c:v>97.199560444283378</c:v>
                </c:pt>
                <c:pt idx="199">
                  <c:v>97.293513756158347</c:v>
                </c:pt>
                <c:pt idx="200">
                  <c:v>97.381367533370195</c:v>
                </c:pt>
                <c:pt idx="201">
                  <c:v>97.463697082240301</c:v>
                </c:pt>
                <c:pt idx="202">
                  <c:v>97.54100756414222</c:v>
                </c:pt>
                <c:pt idx="203">
                  <c:v>97.613744369912339</c:v>
                </c:pt>
                <c:pt idx="204">
                  <c:v>97.682301705914</c:v>
                </c:pt>
                <c:pt idx="205">
                  <c:v>97.747029741366447</c:v>
                </c:pt>
                <c:pt idx="206">
                  <c:v>97.808240590560828</c:v>
                </c:pt>
                <c:pt idx="207">
                  <c:v>97.86621334568693</c:v>
                </c:pt>
                <c:pt idx="208">
                  <c:v>97.921198331522248</c:v>
                </c:pt>
                <c:pt idx="209">
                  <c:v>97.973420718818844</c:v>
                </c:pt>
                <c:pt idx="210">
                  <c:v>98.023083606397392</c:v>
                </c:pt>
                <c:pt idx="211">
                  <c:v>98.070370660906235</c:v>
                </c:pt>
                <c:pt idx="212">
                  <c:v>98.115448386578876</c:v>
                </c:pt>
                <c:pt idx="213">
                  <c:v>98.15846808411348</c:v>
                </c:pt>
                <c:pt idx="214">
                  <c:v>98.19956754724177</c:v>
                </c:pt>
                <c:pt idx="215">
                  <c:v>98.238872537072467</c:v>
                </c:pt>
                <c:pt idx="216">
                  <c:v>98.276498067443555</c:v>
                </c:pt>
                <c:pt idx="217">
                  <c:v>98.312549528955842</c:v>
                </c:pt>
                <c:pt idx="218">
                  <c:v>98.347123674824772</c:v>
                </c:pt>
                <c:pt idx="219">
                  <c:v>98.380309487970905</c:v>
                </c:pt>
                <c:pt idx="220">
                  <c:v>98.412188945711591</c:v>
                </c:pt>
                <c:pt idx="221">
                  <c:v>98.442837695889821</c:v>
                </c:pt>
                <c:pt idx="222">
                  <c:v>98.472325656180175</c:v>
                </c:pt>
                <c:pt idx="223">
                  <c:v>98.500717546565795</c:v>
                </c:pt>
                <c:pt idx="224">
                  <c:v>98.528073363522211</c:v>
                </c:pt>
                <c:pt idx="225">
                  <c:v>98.554448803219813</c:v>
                </c:pt>
                <c:pt idx="226">
                  <c:v>98.579895640027132</c:v>
                </c:pt>
                <c:pt idx="227">
                  <c:v>98.604462065727532</c:v>
                </c:pt>
                <c:pt idx="228">
                  <c:v>98.628192994126152</c:v>
                </c:pt>
                <c:pt idx="229">
                  <c:v>98.65113033509752</c:v>
                </c:pt>
                <c:pt idx="230">
                  <c:v>98.673313241592027</c:v>
                </c:pt>
                <c:pt idx="231">
                  <c:v>98.694778332663816</c:v>
                </c:pt>
                <c:pt idx="232">
                  <c:v>98.715559895192598</c:v>
                </c:pt>
                <c:pt idx="233">
                  <c:v>98.735690066636622</c:v>
                </c:pt>
                <c:pt idx="234">
                  <c:v>98.755199000866014</c:v>
                </c:pt>
                <c:pt idx="235">
                  <c:v>98.774115018875875</c:v>
                </c:pt>
                <c:pt idx="236">
                  <c:v>98.792464745963798</c:v>
                </c:pt>
                <c:pt idx="237">
                  <c:v>98.810273236768936</c:v>
                </c:pt>
                <c:pt idx="238">
                  <c:v>98.827564089407474</c:v>
                </c:pt>
                <c:pt idx="239">
                  <c:v>98.844359549798156</c:v>
                </c:pt>
                <c:pt idx="240">
                  <c:v>98.860680607147316</c:v>
                </c:pt>
                <c:pt idx="241">
                  <c:v>98.876547081455513</c:v>
                </c:pt>
                <c:pt idx="242">
                  <c:v>98.891977703812728</c:v>
                </c:pt>
                <c:pt idx="243">
                  <c:v>98.906990190166084</c:v>
                </c:pt>
                <c:pt idx="244">
                  <c:v>98.921601309170867</c:v>
                </c:pt>
                <c:pt idx="245">
                  <c:v>98.935826944671305</c:v>
                </c:pt>
                <c:pt idx="246">
                  <c:v>98.949682153300358</c:v>
                </c:pt>
                <c:pt idx="247">
                  <c:v>98.96318121763791</c:v>
                </c:pt>
                <c:pt idx="248">
                  <c:v>98.976337695321476</c:v>
                </c:pt>
                <c:pt idx="249">
                  <c:v>98.989164464465006</c:v>
                </c:pt>
                <c:pt idx="250">
                  <c:v>99.001673765704993</c:v>
                </c:pt>
                <c:pt idx="251">
                  <c:v>99.013877241162902</c:v>
                </c:pt>
                <c:pt idx="252">
                  <c:v>99.025785970584536</c:v>
                </c:pt>
                <c:pt idx="253">
                  <c:v>99.037410504891852</c:v>
                </c:pt>
                <c:pt idx="254">
                  <c:v>99.048760897361305</c:v>
                </c:pt>
                <c:pt idx="255">
                  <c:v>99.059846732621708</c:v>
                </c:pt>
                <c:pt idx="256">
                  <c:v>99.070677153648163</c:v>
                </c:pt>
                <c:pt idx="257">
                  <c:v>99.081260886911096</c:v>
                </c:pt>
                <c:pt idx="258">
                  <c:v>99.091606265826442</c:v>
                </c:pt>
                <c:pt idx="259">
                  <c:v>99.101721252638995</c:v>
                </c:pt>
                <c:pt idx="260">
                  <c:v>99.111613458859765</c:v>
                </c:pt>
                <c:pt idx="261">
                  <c:v>99.121290164367721</c:v>
                </c:pt>
                <c:pt idx="262">
                  <c:v>99.130758335276724</c:v>
                </c:pt>
                <c:pt idx="263">
                  <c:v>99.140024640659448</c:v>
                </c:pt>
                <c:pt idx="264">
                  <c:v>99.149095468213034</c:v>
                </c:pt>
                <c:pt idx="265">
                  <c:v>99.157976938943563</c:v>
                </c:pt>
                <c:pt idx="266">
                  <c:v>99.166674920940608</c:v>
                </c:pt>
                <c:pt idx="267">
                  <c:v>99.175195042306527</c:v>
                </c:pt>
                <c:pt idx="268">
                  <c:v>99.183542703300745</c:v>
                </c:pt>
                <c:pt idx="269">
                  <c:v>99.191723087753999</c:v>
                </c:pt>
                <c:pt idx="270">
                  <c:v>99.199741173803162</c:v>
                </c:pt>
              </c:numCache>
            </c:numRef>
          </c:xVal>
          <c:yVal>
            <c:numRef>
              <c:f>'Residence T - A to B'!$B$116:$B$386</c:f>
              <c:numCache>
                <c:formatCode>General</c:formatCode>
                <c:ptCount val="27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  <c:pt idx="61">
                  <c:v>71</c:v>
                </c:pt>
                <c:pt idx="62">
                  <c:v>72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76</c:v>
                </c:pt>
                <c:pt idx="67">
                  <c:v>77</c:v>
                </c:pt>
                <c:pt idx="68">
                  <c:v>78</c:v>
                </c:pt>
                <c:pt idx="69">
                  <c:v>79</c:v>
                </c:pt>
                <c:pt idx="70">
                  <c:v>80</c:v>
                </c:pt>
                <c:pt idx="71">
                  <c:v>81</c:v>
                </c:pt>
                <c:pt idx="72">
                  <c:v>82</c:v>
                </c:pt>
                <c:pt idx="73">
                  <c:v>83</c:v>
                </c:pt>
                <c:pt idx="74">
                  <c:v>84</c:v>
                </c:pt>
                <c:pt idx="75">
                  <c:v>85</c:v>
                </c:pt>
                <c:pt idx="76">
                  <c:v>86</c:v>
                </c:pt>
                <c:pt idx="77">
                  <c:v>87</c:v>
                </c:pt>
                <c:pt idx="78">
                  <c:v>88</c:v>
                </c:pt>
                <c:pt idx="79">
                  <c:v>89</c:v>
                </c:pt>
                <c:pt idx="80">
                  <c:v>90</c:v>
                </c:pt>
                <c:pt idx="81">
                  <c:v>91</c:v>
                </c:pt>
                <c:pt idx="82">
                  <c:v>92</c:v>
                </c:pt>
                <c:pt idx="83">
                  <c:v>93</c:v>
                </c:pt>
                <c:pt idx="84">
                  <c:v>94</c:v>
                </c:pt>
                <c:pt idx="85">
                  <c:v>95</c:v>
                </c:pt>
                <c:pt idx="86">
                  <c:v>96</c:v>
                </c:pt>
                <c:pt idx="87">
                  <c:v>97</c:v>
                </c:pt>
                <c:pt idx="88">
                  <c:v>98</c:v>
                </c:pt>
                <c:pt idx="89">
                  <c:v>99</c:v>
                </c:pt>
                <c:pt idx="90">
                  <c:v>100</c:v>
                </c:pt>
                <c:pt idx="91">
                  <c:v>110</c:v>
                </c:pt>
                <c:pt idx="92">
                  <c:v>120</c:v>
                </c:pt>
                <c:pt idx="93">
                  <c:v>130</c:v>
                </c:pt>
                <c:pt idx="94">
                  <c:v>140</c:v>
                </c:pt>
                <c:pt idx="95">
                  <c:v>150</c:v>
                </c:pt>
                <c:pt idx="96">
                  <c:v>160</c:v>
                </c:pt>
                <c:pt idx="97">
                  <c:v>170</c:v>
                </c:pt>
                <c:pt idx="98">
                  <c:v>180</c:v>
                </c:pt>
                <c:pt idx="99">
                  <c:v>190</c:v>
                </c:pt>
                <c:pt idx="100">
                  <c:v>200</c:v>
                </c:pt>
                <c:pt idx="101">
                  <c:v>210</c:v>
                </c:pt>
                <c:pt idx="102">
                  <c:v>220</c:v>
                </c:pt>
                <c:pt idx="103">
                  <c:v>230</c:v>
                </c:pt>
                <c:pt idx="104">
                  <c:v>240</c:v>
                </c:pt>
                <c:pt idx="105">
                  <c:v>250</c:v>
                </c:pt>
                <c:pt idx="106">
                  <c:v>260</c:v>
                </c:pt>
                <c:pt idx="107">
                  <c:v>270</c:v>
                </c:pt>
                <c:pt idx="108">
                  <c:v>280</c:v>
                </c:pt>
                <c:pt idx="109">
                  <c:v>290</c:v>
                </c:pt>
                <c:pt idx="110">
                  <c:v>300</c:v>
                </c:pt>
                <c:pt idx="111">
                  <c:v>310</c:v>
                </c:pt>
                <c:pt idx="112">
                  <c:v>320</c:v>
                </c:pt>
                <c:pt idx="113">
                  <c:v>330</c:v>
                </c:pt>
                <c:pt idx="114">
                  <c:v>340</c:v>
                </c:pt>
                <c:pt idx="115">
                  <c:v>350</c:v>
                </c:pt>
                <c:pt idx="116">
                  <c:v>360</c:v>
                </c:pt>
                <c:pt idx="117">
                  <c:v>370</c:v>
                </c:pt>
                <c:pt idx="118">
                  <c:v>380</c:v>
                </c:pt>
                <c:pt idx="119">
                  <c:v>390</c:v>
                </c:pt>
                <c:pt idx="120">
                  <c:v>400</c:v>
                </c:pt>
                <c:pt idx="121">
                  <c:v>410</c:v>
                </c:pt>
                <c:pt idx="122">
                  <c:v>420</c:v>
                </c:pt>
                <c:pt idx="123">
                  <c:v>430</c:v>
                </c:pt>
                <c:pt idx="124">
                  <c:v>440</c:v>
                </c:pt>
                <c:pt idx="125">
                  <c:v>450</c:v>
                </c:pt>
                <c:pt idx="126">
                  <c:v>460</c:v>
                </c:pt>
                <c:pt idx="127">
                  <c:v>470</c:v>
                </c:pt>
                <c:pt idx="128">
                  <c:v>480</c:v>
                </c:pt>
                <c:pt idx="129">
                  <c:v>490</c:v>
                </c:pt>
                <c:pt idx="130">
                  <c:v>500</c:v>
                </c:pt>
                <c:pt idx="131">
                  <c:v>510</c:v>
                </c:pt>
                <c:pt idx="132">
                  <c:v>520</c:v>
                </c:pt>
                <c:pt idx="133">
                  <c:v>530</c:v>
                </c:pt>
                <c:pt idx="134">
                  <c:v>540</c:v>
                </c:pt>
                <c:pt idx="135">
                  <c:v>550</c:v>
                </c:pt>
                <c:pt idx="136">
                  <c:v>560</c:v>
                </c:pt>
                <c:pt idx="137">
                  <c:v>570</c:v>
                </c:pt>
                <c:pt idx="138">
                  <c:v>580</c:v>
                </c:pt>
                <c:pt idx="139">
                  <c:v>590</c:v>
                </c:pt>
                <c:pt idx="140">
                  <c:v>600</c:v>
                </c:pt>
                <c:pt idx="141">
                  <c:v>610</c:v>
                </c:pt>
                <c:pt idx="142">
                  <c:v>620</c:v>
                </c:pt>
                <c:pt idx="143">
                  <c:v>630</c:v>
                </c:pt>
                <c:pt idx="144">
                  <c:v>640</c:v>
                </c:pt>
                <c:pt idx="145">
                  <c:v>650</c:v>
                </c:pt>
                <c:pt idx="146">
                  <c:v>660</c:v>
                </c:pt>
                <c:pt idx="147">
                  <c:v>670</c:v>
                </c:pt>
                <c:pt idx="148">
                  <c:v>680</c:v>
                </c:pt>
                <c:pt idx="149">
                  <c:v>690</c:v>
                </c:pt>
                <c:pt idx="150">
                  <c:v>700</c:v>
                </c:pt>
                <c:pt idx="151">
                  <c:v>710</c:v>
                </c:pt>
                <c:pt idx="152">
                  <c:v>720</c:v>
                </c:pt>
                <c:pt idx="153">
                  <c:v>730</c:v>
                </c:pt>
                <c:pt idx="154">
                  <c:v>740</c:v>
                </c:pt>
                <c:pt idx="155">
                  <c:v>750</c:v>
                </c:pt>
                <c:pt idx="156">
                  <c:v>760</c:v>
                </c:pt>
                <c:pt idx="157">
                  <c:v>770</c:v>
                </c:pt>
                <c:pt idx="158">
                  <c:v>780</c:v>
                </c:pt>
                <c:pt idx="159">
                  <c:v>790</c:v>
                </c:pt>
                <c:pt idx="160">
                  <c:v>800</c:v>
                </c:pt>
                <c:pt idx="161">
                  <c:v>810</c:v>
                </c:pt>
                <c:pt idx="162">
                  <c:v>820</c:v>
                </c:pt>
                <c:pt idx="163">
                  <c:v>830</c:v>
                </c:pt>
                <c:pt idx="164">
                  <c:v>840</c:v>
                </c:pt>
                <c:pt idx="165">
                  <c:v>850</c:v>
                </c:pt>
                <c:pt idx="166">
                  <c:v>860</c:v>
                </c:pt>
                <c:pt idx="167">
                  <c:v>870</c:v>
                </c:pt>
                <c:pt idx="168">
                  <c:v>880</c:v>
                </c:pt>
                <c:pt idx="169">
                  <c:v>890</c:v>
                </c:pt>
                <c:pt idx="170">
                  <c:v>900</c:v>
                </c:pt>
                <c:pt idx="171">
                  <c:v>910</c:v>
                </c:pt>
                <c:pt idx="172">
                  <c:v>920</c:v>
                </c:pt>
                <c:pt idx="173">
                  <c:v>930</c:v>
                </c:pt>
                <c:pt idx="174">
                  <c:v>940</c:v>
                </c:pt>
                <c:pt idx="175">
                  <c:v>950</c:v>
                </c:pt>
                <c:pt idx="176">
                  <c:v>960</c:v>
                </c:pt>
                <c:pt idx="177">
                  <c:v>970</c:v>
                </c:pt>
                <c:pt idx="178">
                  <c:v>980</c:v>
                </c:pt>
                <c:pt idx="179">
                  <c:v>990</c:v>
                </c:pt>
                <c:pt idx="180">
                  <c:v>1000</c:v>
                </c:pt>
                <c:pt idx="181">
                  <c:v>1100</c:v>
                </c:pt>
                <c:pt idx="182">
                  <c:v>1200</c:v>
                </c:pt>
                <c:pt idx="183">
                  <c:v>1300</c:v>
                </c:pt>
                <c:pt idx="184">
                  <c:v>1400</c:v>
                </c:pt>
                <c:pt idx="185">
                  <c:v>1500</c:v>
                </c:pt>
                <c:pt idx="186">
                  <c:v>1600</c:v>
                </c:pt>
                <c:pt idx="187">
                  <c:v>1700</c:v>
                </c:pt>
                <c:pt idx="188">
                  <c:v>1800</c:v>
                </c:pt>
                <c:pt idx="189">
                  <c:v>1900</c:v>
                </c:pt>
                <c:pt idx="190">
                  <c:v>2000</c:v>
                </c:pt>
                <c:pt idx="191">
                  <c:v>2100</c:v>
                </c:pt>
                <c:pt idx="192">
                  <c:v>2200</c:v>
                </c:pt>
                <c:pt idx="193">
                  <c:v>2300</c:v>
                </c:pt>
                <c:pt idx="194">
                  <c:v>2400</c:v>
                </c:pt>
                <c:pt idx="195">
                  <c:v>2500</c:v>
                </c:pt>
                <c:pt idx="196">
                  <c:v>2600</c:v>
                </c:pt>
                <c:pt idx="197">
                  <c:v>2700</c:v>
                </c:pt>
                <c:pt idx="198">
                  <c:v>2800</c:v>
                </c:pt>
                <c:pt idx="199">
                  <c:v>2900</c:v>
                </c:pt>
                <c:pt idx="200">
                  <c:v>3000</c:v>
                </c:pt>
                <c:pt idx="201">
                  <c:v>3100</c:v>
                </c:pt>
                <c:pt idx="202">
                  <c:v>3200</c:v>
                </c:pt>
                <c:pt idx="203">
                  <c:v>3300</c:v>
                </c:pt>
                <c:pt idx="204">
                  <c:v>3400</c:v>
                </c:pt>
                <c:pt idx="205">
                  <c:v>3500</c:v>
                </c:pt>
                <c:pt idx="206">
                  <c:v>3600</c:v>
                </c:pt>
                <c:pt idx="207">
                  <c:v>3700</c:v>
                </c:pt>
                <c:pt idx="208">
                  <c:v>3800</c:v>
                </c:pt>
                <c:pt idx="209">
                  <c:v>3900</c:v>
                </c:pt>
                <c:pt idx="210">
                  <c:v>4000</c:v>
                </c:pt>
                <c:pt idx="211">
                  <c:v>4100</c:v>
                </c:pt>
                <c:pt idx="212">
                  <c:v>4200</c:v>
                </c:pt>
                <c:pt idx="213">
                  <c:v>4300</c:v>
                </c:pt>
                <c:pt idx="214">
                  <c:v>4400</c:v>
                </c:pt>
                <c:pt idx="215">
                  <c:v>4500</c:v>
                </c:pt>
                <c:pt idx="216">
                  <c:v>4600</c:v>
                </c:pt>
                <c:pt idx="217">
                  <c:v>4700</c:v>
                </c:pt>
                <c:pt idx="218">
                  <c:v>4800</c:v>
                </c:pt>
                <c:pt idx="219">
                  <c:v>4900</c:v>
                </c:pt>
                <c:pt idx="220">
                  <c:v>5000</c:v>
                </c:pt>
                <c:pt idx="221">
                  <c:v>5100</c:v>
                </c:pt>
                <c:pt idx="222">
                  <c:v>5200</c:v>
                </c:pt>
                <c:pt idx="223">
                  <c:v>5300</c:v>
                </c:pt>
                <c:pt idx="224">
                  <c:v>5400</c:v>
                </c:pt>
                <c:pt idx="225">
                  <c:v>5500</c:v>
                </c:pt>
                <c:pt idx="226">
                  <c:v>5600</c:v>
                </c:pt>
                <c:pt idx="227">
                  <c:v>5700</c:v>
                </c:pt>
                <c:pt idx="228">
                  <c:v>5800</c:v>
                </c:pt>
                <c:pt idx="229">
                  <c:v>5900</c:v>
                </c:pt>
                <c:pt idx="230">
                  <c:v>6000</c:v>
                </c:pt>
                <c:pt idx="231">
                  <c:v>6100</c:v>
                </c:pt>
                <c:pt idx="232">
                  <c:v>6200</c:v>
                </c:pt>
                <c:pt idx="233">
                  <c:v>6300</c:v>
                </c:pt>
                <c:pt idx="234">
                  <c:v>6400</c:v>
                </c:pt>
                <c:pt idx="235">
                  <c:v>6500</c:v>
                </c:pt>
                <c:pt idx="236">
                  <c:v>6600</c:v>
                </c:pt>
                <c:pt idx="237">
                  <c:v>6700</c:v>
                </c:pt>
                <c:pt idx="238">
                  <c:v>6800</c:v>
                </c:pt>
                <c:pt idx="239">
                  <c:v>6900</c:v>
                </c:pt>
                <c:pt idx="240">
                  <c:v>7000</c:v>
                </c:pt>
                <c:pt idx="241">
                  <c:v>7100</c:v>
                </c:pt>
                <c:pt idx="242">
                  <c:v>7200</c:v>
                </c:pt>
                <c:pt idx="243">
                  <c:v>7300</c:v>
                </c:pt>
                <c:pt idx="244">
                  <c:v>7400</c:v>
                </c:pt>
                <c:pt idx="245">
                  <c:v>7500</c:v>
                </c:pt>
                <c:pt idx="246">
                  <c:v>7600</c:v>
                </c:pt>
                <c:pt idx="247">
                  <c:v>7700</c:v>
                </c:pt>
                <c:pt idx="248">
                  <c:v>7800</c:v>
                </c:pt>
                <c:pt idx="249">
                  <c:v>7900</c:v>
                </c:pt>
                <c:pt idx="250">
                  <c:v>8000</c:v>
                </c:pt>
                <c:pt idx="251">
                  <c:v>8100</c:v>
                </c:pt>
                <c:pt idx="252">
                  <c:v>8200</c:v>
                </c:pt>
                <c:pt idx="253">
                  <c:v>8300</c:v>
                </c:pt>
                <c:pt idx="254">
                  <c:v>8400</c:v>
                </c:pt>
                <c:pt idx="255">
                  <c:v>8500</c:v>
                </c:pt>
                <c:pt idx="256">
                  <c:v>8600</c:v>
                </c:pt>
                <c:pt idx="257">
                  <c:v>8700</c:v>
                </c:pt>
                <c:pt idx="258">
                  <c:v>8800</c:v>
                </c:pt>
                <c:pt idx="259">
                  <c:v>8900</c:v>
                </c:pt>
                <c:pt idx="260">
                  <c:v>9000</c:v>
                </c:pt>
                <c:pt idx="261">
                  <c:v>9100</c:v>
                </c:pt>
                <c:pt idx="262">
                  <c:v>9200</c:v>
                </c:pt>
                <c:pt idx="263">
                  <c:v>9300</c:v>
                </c:pt>
                <c:pt idx="264">
                  <c:v>9400</c:v>
                </c:pt>
                <c:pt idx="265">
                  <c:v>9500</c:v>
                </c:pt>
                <c:pt idx="266">
                  <c:v>9600</c:v>
                </c:pt>
                <c:pt idx="267">
                  <c:v>9700</c:v>
                </c:pt>
                <c:pt idx="268">
                  <c:v>9800</c:v>
                </c:pt>
                <c:pt idx="269">
                  <c:v>9900</c:v>
                </c:pt>
                <c:pt idx="270">
                  <c:v>10000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BED-4501-A575-CB33EC7B3F5F}"/>
            </c:ext>
          </c:extLst>
        </c:ser>
        <c:ser>
          <c:idx val="8"/>
          <c:order val="7"/>
          <c:spPr>
            <a:ln w="15875">
              <a:solidFill>
                <a:srgbClr val="FFFF00"/>
              </a:solidFill>
            </a:ln>
          </c:spPr>
          <c:marker>
            <c:symbol val="none"/>
          </c:marker>
          <c:xVal>
            <c:numRef>
              <c:f>'Residence T - A to B'!$J$116:$J$386</c:f>
              <c:numCache>
                <c:formatCode>General</c:formatCode>
                <c:ptCount val="271"/>
                <c:pt idx="0">
                  <c:v>14.18367342505597</c:v>
                </c:pt>
                <c:pt idx="1">
                  <c:v>15.383841385329204</c:v>
                </c:pt>
                <c:pt idx="2">
                  <c:v>16.550902906632206</c:v>
                </c:pt>
                <c:pt idx="3">
                  <c:v>17.686209206055061</c:v>
                </c:pt>
                <c:pt idx="4">
                  <c:v>18.791038955622177</c:v>
                </c:pt>
                <c:pt idx="5">
                  <c:v>19.866603086372393</c:v>
                </c:pt>
                <c:pt idx="6">
                  <c:v>20.914049215666218</c:v>
                </c:pt>
                <c:pt idx="7">
                  <c:v>21.93446573174964</c:v>
                </c:pt>
                <c:pt idx="8">
                  <c:v>22.928885566136309</c:v>
                </c:pt>
                <c:pt idx="9">
                  <c:v>23.898289681294564</c:v>
                </c:pt>
                <c:pt idx="10">
                  <c:v>24.843610298394161</c:v>
                </c:pt>
                <c:pt idx="11">
                  <c:v>25.765733887438042</c:v>
                </c:pt>
                <c:pt idx="12">
                  <c:v>26.665503939939423</c:v>
                </c:pt>
                <c:pt idx="13">
                  <c:v>27.543723542373151</c:v>
                </c:pt>
                <c:pt idx="14">
                  <c:v>28.40115776690461</c:v>
                </c:pt>
                <c:pt idx="15">
                  <c:v>29.238535894355266</c:v>
                </c:pt>
                <c:pt idx="16">
                  <c:v>30.056553482980391</c:v>
                </c:pt>
                <c:pt idx="17">
                  <c:v>30.855874295393619</c:v>
                </c:pt>
                <c:pt idx="18">
                  <c:v>31.63713209485794</c:v>
                </c:pt>
                <c:pt idx="19">
                  <c:v>32.40093232115963</c:v>
                </c:pt>
                <c:pt idx="20">
                  <c:v>33.147853655379045</c:v>
                </c:pt>
                <c:pt idx="21">
                  <c:v>33.878449482057562</c:v>
                </c:pt>
                <c:pt idx="22">
                  <c:v>34.593249256524757</c:v>
                </c:pt>
                <c:pt idx="23">
                  <c:v>35.292759784486357</c:v>
                </c:pt>
                <c:pt idx="24">
                  <c:v>35.977466420371215</c:v>
                </c:pt>
                <c:pt idx="25">
                  <c:v>36.647834190392665</c:v>
                </c:pt>
                <c:pt idx="26">
                  <c:v>37.304308845784604</c:v>
                </c:pt>
                <c:pt idx="27">
                  <c:v>37.947317851225485</c:v>
                </c:pt>
                <c:pt idx="28">
                  <c:v>38.577271313056031</c:v>
                </c:pt>
                <c:pt idx="29">
                  <c:v>39.194562851525944</c:v>
                </c:pt>
                <c:pt idx="30">
                  <c:v>39.799570420968053</c:v>
                </c:pt>
                <c:pt idx="31">
                  <c:v>40.392657081491059</c:v>
                </c:pt>
                <c:pt idx="32">
                  <c:v>40.974171725501499</c:v>
                </c:pt>
                <c:pt idx="33">
                  <c:v>41.544449762110062</c:v>
                </c:pt>
                <c:pt idx="34">
                  <c:v>42.103813762243142</c:v>
                </c:pt>
                <c:pt idx="35">
                  <c:v>42.652574067066837</c:v>
                </c:pt>
                <c:pt idx="36">
                  <c:v>43.191029362134699</c:v>
                </c:pt>
                <c:pt idx="37">
                  <c:v>43.719467219491122</c:v>
                </c:pt>
                <c:pt idx="38">
                  <c:v>44.238164609797636</c:v>
                </c:pt>
                <c:pt idx="39">
                  <c:v>44.747388386398413</c:v>
                </c:pt>
                <c:pt idx="40">
                  <c:v>45.247395743102523</c:v>
                </c:pt>
                <c:pt idx="41">
                  <c:v>45.738434647332994</c:v>
                </c:pt>
                <c:pt idx="42">
                  <c:v>46.220744250175258</c:v>
                </c:pt>
                <c:pt idx="43">
                  <c:v>46.69455527474981</c:v>
                </c:pt>
                <c:pt idx="44">
                  <c:v>47.160090384233989</c:v>
                </c:pt>
                <c:pt idx="45">
                  <c:v>47.617564530766472</c:v>
                </c:pt>
                <c:pt idx="46">
                  <c:v>48.067185286382838</c:v>
                </c:pt>
                <c:pt idx="47">
                  <c:v>48.509153157052957</c:v>
                </c:pt>
                <c:pt idx="48">
                  <c:v>48.943661880818162</c:v>
                </c:pt>
                <c:pt idx="49">
                  <c:v>49.370898710959629</c:v>
                </c:pt>
                <c:pt idx="50">
                  <c:v>49.791044685067533</c:v>
                </c:pt>
                <c:pt idx="51">
                  <c:v>50.204274880823228</c:v>
                </c:pt>
                <c:pt idx="52">
                  <c:v>50.610758659253754</c:v>
                </c:pt>
                <c:pt idx="53">
                  <c:v>51.010659896168455</c:v>
                </c:pt>
                <c:pt idx="54">
                  <c:v>51.404137202442591</c:v>
                </c:pt>
                <c:pt idx="55">
                  <c:v>51.791344133769627</c:v>
                </c:pt>
                <c:pt idx="56">
                  <c:v>52.172429390465105</c:v>
                </c:pt>
                <c:pt idx="57">
                  <c:v>52.547537007868236</c:v>
                </c:pt>
                <c:pt idx="58">
                  <c:v>52.916806537853411</c:v>
                </c:pt>
                <c:pt idx="59">
                  <c:v>53.280373221932194</c:v>
                </c:pt>
                <c:pt idx="60">
                  <c:v>53.638368156396687</c:v>
                </c:pt>
                <c:pt idx="61">
                  <c:v>53.990918449928181</c:v>
                </c:pt>
                <c:pt idx="62">
                  <c:v>54.338147374068924</c:v>
                </c:pt>
                <c:pt idx="63">
                  <c:v>54.680174506931344</c:v>
                </c:pt>
                <c:pt idx="64">
                  <c:v>55.017115870496603</c:v>
                </c:pt>
                <c:pt idx="65">
                  <c:v>55.349084061833622</c:v>
                </c:pt>
                <c:pt idx="66">
                  <c:v>55.676188378550471</c:v>
                </c:pt>
                <c:pt idx="67">
                  <c:v>55.998534938771684</c:v>
                </c:pt>
                <c:pt idx="68">
                  <c:v>56.316226795917935</c:v>
                </c:pt>
                <c:pt idx="69">
                  <c:v>56.629364048549355</c:v>
                </c:pt>
                <c:pt idx="70">
                  <c:v>56.938043945517961</c:v>
                </c:pt>
                <c:pt idx="71">
                  <c:v>57.242360986661467</c:v>
                </c:pt>
                <c:pt idx="72">
                  <c:v>57.542407019257567</c:v>
                </c:pt>
                <c:pt idx="73">
                  <c:v>57.838271330445259</c:v>
                </c:pt>
                <c:pt idx="74">
                  <c:v>58.130040735808741</c:v>
                </c:pt>
                <c:pt idx="75">
                  <c:v>58.417799664308546</c:v>
                </c:pt>
                <c:pt idx="76">
                  <c:v>58.701630239734158</c:v>
                </c:pt>
                <c:pt idx="77">
                  <c:v>58.981612358843606</c:v>
                </c:pt>
                <c:pt idx="78">
                  <c:v>59.257823766345794</c:v>
                </c:pt>
                <c:pt idx="79">
                  <c:v>59.530340126873718</c:v>
                </c:pt>
                <c:pt idx="80">
                  <c:v>59.799235094088253</c:v>
                </c:pt>
                <c:pt idx="81">
                  <c:v>60.064580377045388</c:v>
                </c:pt>
                <c:pt idx="82">
                  <c:v>60.326445803952147</c:v>
                </c:pt>
                <c:pt idx="83">
                  <c:v>60.584899383430709</c:v>
                </c:pt>
                <c:pt idx="84">
                  <c:v>60.840007363403203</c:v>
                </c:pt>
                <c:pt idx="85">
                  <c:v>61.091834287704529</c:v>
                </c:pt>
                <c:pt idx="86">
                  <c:v>61.340443050524897</c:v>
                </c:pt>
                <c:pt idx="87">
                  <c:v>61.585894948778162</c:v>
                </c:pt>
                <c:pt idx="88">
                  <c:v>61.828249732488047</c:v>
                </c:pt>
                <c:pt idx="89">
                  <c:v>62.067565653278898</c:v>
                </c:pt>
                <c:pt idx="90">
                  <c:v>62.303899511053686</c:v>
                </c:pt>
                <c:pt idx="91">
                  <c:v>64.514767849109205</c:v>
                </c:pt>
                <c:pt idx="92">
                  <c:v>66.480669508316907</c:v>
                </c:pt>
                <c:pt idx="93">
                  <c:v>68.24018118994627</c:v>
                </c:pt>
                <c:pt idx="94">
                  <c:v>69.824183633342599</c:v>
                </c:pt>
                <c:pt idx="95">
                  <c:v>71.257689604147288</c:v>
                </c:pt>
                <c:pt idx="96">
                  <c:v>72.561174478871877</c:v>
                </c:pt>
                <c:pt idx="97">
                  <c:v>73.751560478806539</c:v>
                </c:pt>
                <c:pt idx="98">
                  <c:v>74.84295536067998</c:v>
                </c:pt>
                <c:pt idx="99">
                  <c:v>75.847214177965853</c:v>
                </c:pt>
                <c:pt idx="100">
                  <c:v>76.77437165557501</c:v>
                </c:pt>
                <c:pt idx="101">
                  <c:v>77.632978660161484</c:v>
                </c:pt>
                <c:pt idx="102">
                  <c:v>78.430366699093284</c:v>
                </c:pt>
                <c:pt idx="103">
                  <c:v>79.172857790364162</c:v>
                </c:pt>
                <c:pt idx="104">
                  <c:v>79.865932428864639</c:v>
                </c:pt>
                <c:pt idx="105">
                  <c:v>80.514365095778814</c:v>
                </c:pt>
                <c:pt idx="106">
                  <c:v>81.122334399892068</c:v>
                </c:pt>
                <c:pt idx="107">
                  <c:v>81.693513223719989</c:v>
                </c:pt>
                <c:pt idx="108">
                  <c:v>82.231142985024903</c:v>
                </c:pt>
                <c:pt idx="109">
                  <c:v>82.738095186077601</c:v>
                </c:pt>
                <c:pt idx="110">
                  <c:v>83.216922719038777</c:v>
                </c:pt>
                <c:pt idx="111">
                  <c:v>83.669902862857455</c:v>
                </c:pt>
                <c:pt idx="112">
                  <c:v>84.099073500170419</c:v>
                </c:pt>
                <c:pt idx="113">
                  <c:v>84.506263769556739</c:v>
                </c:pt>
                <c:pt idx="114">
                  <c:v>84.893120125735422</c:v>
                </c:pt>
                <c:pt idx="115">
                  <c:v>85.261128590753927</c:v>
                </c:pt>
                <c:pt idx="116">
                  <c:v>85.611633830242639</c:v>
                </c:pt>
                <c:pt idx="117">
                  <c:v>85.945855570980029</c:v>
                </c:pt>
                <c:pt idx="118">
                  <c:v>86.264902782258247</c:v>
                </c:pt>
                <c:pt idx="119">
                  <c:v>86.569785968513798</c:v>
                </c:pt>
                <c:pt idx="120">
                  <c:v>86.861427860324966</c:v>
                </c:pt>
                <c:pt idx="121">
                  <c:v>87.140672742061881</c:v>
                </c:pt>
                <c:pt idx="122">
                  <c:v>87.408294614802358</c:v>
                </c:pt>
                <c:pt idx="123">
                  <c:v>87.66500436073315</c:v>
                </c:pt>
                <c:pt idx="124">
                  <c:v>87.911456048688208</c:v>
                </c:pt>
                <c:pt idx="125">
                  <c:v>88.148252498590551</c:v>
                </c:pt>
                <c:pt idx="126">
                  <c:v>88.375950204464559</c:v>
                </c:pt>
                <c:pt idx="127">
                  <c:v>88.59506370065499</c:v>
                </c:pt>
                <c:pt idx="128">
                  <c:v>88.806069443362645</c:v>
                </c:pt>
                <c:pt idx="129">
                  <c:v>89.009409269127119</c:v>
                </c:pt>
                <c:pt idx="130">
                  <c:v>89.205493483090777</c:v>
                </c:pt>
                <c:pt idx="131">
                  <c:v>89.39470362246918</c:v>
                </c:pt>
                <c:pt idx="132">
                  <c:v>89.577394934393482</c:v>
                </c:pt>
                <c:pt idx="133">
                  <c:v>89.753898601983479</c:v>
                </c:pt>
                <c:pt idx="134">
                  <c:v>89.924523748000212</c:v>
                </c:pt>
                <c:pt idx="135">
                  <c:v>90.089559241580503</c:v>
                </c:pt>
                <c:pt idx="136">
                  <c:v>90.249275330268176</c:v>
                </c:pt>
                <c:pt idx="137">
                  <c:v>90.40392511673771</c:v>
                </c:pt>
                <c:pt idx="138">
                  <c:v>90.553745897184143</c:v>
                </c:pt>
                <c:pt idx="139">
                  <c:v>90.698960376264722</c:v>
                </c:pt>
                <c:pt idx="140">
                  <c:v>90.839777771675656</c:v>
                </c:pt>
                <c:pt idx="141">
                  <c:v>90.976394819885826</c:v>
                </c:pt>
                <c:pt idx="142">
                  <c:v>91.108996693194811</c:v>
                </c:pt>
                <c:pt idx="143">
                  <c:v>91.237757837105136</c:v>
                </c:pt>
                <c:pt idx="144">
                  <c:v>91.362842735971256</c:v>
                </c:pt>
                <c:pt idx="145">
                  <c:v>91.484406613991467</c:v>
                </c:pt>
                <c:pt idx="146">
                  <c:v>91.602596077825041</c:v>
                </c:pt>
                <c:pt idx="147">
                  <c:v>91.717549706427576</c:v>
                </c:pt>
                <c:pt idx="148">
                  <c:v>91.829398593094623</c:v>
                </c:pt>
                <c:pt idx="149">
                  <c:v>91.938266844170784</c:v>
                </c:pt>
                <c:pt idx="150">
                  <c:v>92.044272038413084</c:v>
                </c:pt>
                <c:pt idx="151">
                  <c:v>92.147525650583432</c:v>
                </c:pt>
                <c:pt idx="152">
                  <c:v>92.24813344247768</c:v>
                </c:pt>
                <c:pt idx="153">
                  <c:v>92.346195824275583</c:v>
                </c:pt>
                <c:pt idx="154">
                  <c:v>92.441808188806249</c:v>
                </c:pt>
                <c:pt idx="155">
                  <c:v>92.535061221068844</c:v>
                </c:pt>
                <c:pt idx="156">
                  <c:v>92.62604118511905</c:v>
                </c:pt>
                <c:pt idx="157">
                  <c:v>92.71483019022962</c:v>
                </c:pt>
                <c:pt idx="158">
                  <c:v>92.801506438050623</c:v>
                </c:pt>
                <c:pt idx="159">
                  <c:v>92.886144452333468</c:v>
                </c:pt>
                <c:pt idx="160">
                  <c:v>92.968815292637146</c:v>
                </c:pt>
                <c:pt idx="161">
                  <c:v>93.049586753304595</c:v>
                </c:pt>
                <c:pt idx="162">
                  <c:v>93.128523548880111</c:v>
                </c:pt>
                <c:pt idx="163">
                  <c:v>93.205687487034041</c:v>
                </c:pt>
                <c:pt idx="164">
                  <c:v>93.281137629965343</c:v>
                </c:pt>
                <c:pt idx="165">
                  <c:v>93.354930445168321</c:v>
                </c:pt>
                <c:pt idx="166">
                  <c:v>93.427119946371946</c:v>
                </c:pt>
                <c:pt idx="167">
                  <c:v>93.497757825391432</c:v>
                </c:pt>
                <c:pt idx="168">
                  <c:v>93.566893575568045</c:v>
                </c:pt>
                <c:pt idx="169">
                  <c:v>93.634574607417022</c:v>
                </c:pt>
                <c:pt idx="170">
                  <c:v>93.700846357051205</c:v>
                </c:pt>
                <c:pt idx="171">
                  <c:v>93.765752387901557</c:v>
                </c:pt>
                <c:pt idx="172">
                  <c:v>93.829334486213014</c:v>
                </c:pt>
                <c:pt idx="173">
                  <c:v>93.891632750755832</c:v>
                </c:pt>
                <c:pt idx="174">
                  <c:v>93.952685677156779</c:v>
                </c:pt>
                <c:pt idx="175">
                  <c:v>94.012530237223118</c:v>
                </c:pt>
                <c:pt idx="176">
                  <c:v>94.071201953602852</c:v>
                </c:pt>
                <c:pt idx="177">
                  <c:v>94.128734970097739</c:v>
                </c:pt>
                <c:pt idx="178">
                  <c:v>94.18516211792209</c:v>
                </c:pt>
                <c:pt idx="179">
                  <c:v>94.240514978176805</c:v>
                </c:pt>
                <c:pt idx="180">
                  <c:v>94.294823940789058</c:v>
                </c:pt>
                <c:pt idx="181">
                  <c:v>94.786436036802783</c:v>
                </c:pt>
                <c:pt idx="182">
                  <c:v>95.200045642851364</c:v>
                </c:pt>
                <c:pt idx="183">
                  <c:v>95.552852821496387</c:v>
                </c:pt>
                <c:pt idx="184">
                  <c:v>95.857346914259651</c:v>
                </c:pt>
                <c:pt idx="185">
                  <c:v>96.122815900860829</c:v>
                </c:pt>
                <c:pt idx="186">
                  <c:v>96.356310372378019</c:v>
                </c:pt>
                <c:pt idx="187">
                  <c:v>96.563278971199509</c:v>
                </c:pt>
                <c:pt idx="188">
                  <c:v>96.747998905829519</c:v>
                </c:pt>
                <c:pt idx="189">
                  <c:v>96.913874709300543</c:v>
                </c:pt>
                <c:pt idx="190">
                  <c:v>97.063650001839676</c:v>
                </c:pt>
                <c:pt idx="191">
                  <c:v>97.199560444283378</c:v>
                </c:pt>
                <c:pt idx="192">
                  <c:v>97.323446093437326</c:v>
                </c:pt>
                <c:pt idx="193">
                  <c:v>97.436835198608605</c:v>
                </c:pt>
                <c:pt idx="194">
                  <c:v>97.54100756414222</c:v>
                </c:pt>
                <c:pt idx="195">
                  <c:v>97.637043064284057</c:v>
                </c:pt>
                <c:pt idx="196">
                  <c:v>97.725859216913051</c:v>
                </c:pt>
                <c:pt idx="197">
                  <c:v>97.808240590560828</c:v>
                </c:pt>
                <c:pt idx="198">
                  <c:v>97.884862043212564</c:v>
                </c:pt>
                <c:pt idx="199">
                  <c:v>97.956307251341542</c:v>
                </c:pt>
                <c:pt idx="200">
                  <c:v>98.023083606397392</c:v>
                </c:pt>
                <c:pt idx="201">
                  <c:v>98.085634283297907</c:v>
                </c:pt>
                <c:pt idx="202">
                  <c:v>98.144348088069108</c:v>
                </c:pt>
                <c:pt idx="203">
                  <c:v>98.199567547241784</c:v>
                </c:pt>
                <c:pt idx="204">
                  <c:v>98.251595594666469</c:v>
                </c:pt>
                <c:pt idx="205">
                  <c:v>98.300701131496666</c:v>
                </c:pt>
                <c:pt idx="206">
                  <c:v>98.347123674824772</c:v>
                </c:pt>
                <c:pt idx="207">
                  <c:v>98.391077264613742</c:v>
                </c:pt>
                <c:pt idx="208">
                  <c:v>98.432753763412848</c:v>
                </c:pt>
                <c:pt idx="209">
                  <c:v>98.472325656180175</c:v>
                </c:pt>
                <c:pt idx="210">
                  <c:v>98.509948436389507</c:v>
                </c:pt>
                <c:pt idx="211">
                  <c:v>98.545762648028742</c:v>
                </c:pt>
                <c:pt idx="212">
                  <c:v>98.579895640027132</c:v>
                </c:pt>
                <c:pt idx="213">
                  <c:v>98.61246307927513</c:v>
                </c:pt>
                <c:pt idx="214">
                  <c:v>98.643570260122431</c:v>
                </c:pt>
                <c:pt idx="215">
                  <c:v>98.673313241592027</c:v>
                </c:pt>
                <c:pt idx="216">
                  <c:v>98.701779838188259</c:v>
                </c:pt>
                <c:pt idx="217">
                  <c:v>98.729050485825951</c:v>
                </c:pt>
                <c:pt idx="218">
                  <c:v>98.755199000866014</c:v>
                </c:pt>
                <c:pt idx="219">
                  <c:v>98.780293247341348</c:v>
                </c:pt>
                <c:pt idx="220">
                  <c:v>98.804395725072965</c:v>
                </c:pt>
                <c:pt idx="221">
                  <c:v>98.827564089407474</c:v>
                </c:pt>
                <c:pt idx="222">
                  <c:v>98.849851611674069</c:v>
                </c:pt>
                <c:pt idx="223">
                  <c:v>98.871307588103136</c:v>
                </c:pt>
                <c:pt idx="224">
                  <c:v>98.891977703812728</c:v>
                </c:pt>
                <c:pt idx="225">
                  <c:v>98.911904357519361</c:v>
                </c:pt>
                <c:pt idx="226">
                  <c:v>98.931126951830421</c:v>
                </c:pt>
                <c:pt idx="227">
                  <c:v>98.949682153300373</c:v>
                </c:pt>
                <c:pt idx="228">
                  <c:v>98.967604125862167</c:v>
                </c:pt>
                <c:pt idx="229">
                  <c:v>98.984924740761187</c:v>
                </c:pt>
                <c:pt idx="230">
                  <c:v>99.001673765705007</c:v>
                </c:pt>
                <c:pt idx="231">
                  <c:v>99.017879035591122</c:v>
                </c:pt>
                <c:pt idx="232">
                  <c:v>99.03356660687254</c:v>
                </c:pt>
                <c:pt idx="233">
                  <c:v>99.048760897361305</c:v>
                </c:pt>
                <c:pt idx="234">
                  <c:v>99.063484813048461</c:v>
                </c:pt>
                <c:pt idx="235">
                  <c:v>99.077759863325554</c:v>
                </c:pt>
                <c:pt idx="236">
                  <c:v>99.091606265826442</c:v>
                </c:pt>
                <c:pt idx="237">
                  <c:v>99.105043041964407</c:v>
                </c:pt>
                <c:pt idx="238">
                  <c:v>99.118088104113809</c:v>
                </c:pt>
                <c:pt idx="239">
                  <c:v>99.130758335276724</c:v>
                </c:pt>
                <c:pt idx="240">
                  <c:v>99.143069661979411</c:v>
                </c:pt>
                <c:pt idx="241">
                  <c:v>99.155037121060616</c:v>
                </c:pt>
                <c:pt idx="242">
                  <c:v>99.166674920940622</c:v>
                </c:pt>
                <c:pt idx="243">
                  <c:v>99.177996497895776</c:v>
                </c:pt>
                <c:pt idx="244">
                  <c:v>99.189014567807249</c:v>
                </c:pt>
                <c:pt idx="245">
                  <c:v>99.199741173803162</c:v>
                </c:pt>
                <c:pt idx="246">
                  <c:v>99.210187730168897</c:v>
                </c:pt>
                <c:pt idx="247">
                  <c:v>99.220365062862896</c:v>
                </c:pt>
                <c:pt idx="248">
                  <c:v>99.230283446939481</c:v>
                </c:pt>
                <c:pt idx="249">
                  <c:v>99.23995264115122</c:v>
                </c:pt>
                <c:pt idx="250">
                  <c:v>99.249381919975676</c:v>
                </c:pt>
                <c:pt idx="251">
                  <c:v>99.258580103287173</c:v>
                </c:pt>
                <c:pt idx="252">
                  <c:v>99.267555583873502</c:v>
                </c:pt>
                <c:pt idx="253">
                  <c:v>99.276316352977872</c:v>
                </c:pt>
                <c:pt idx="254">
                  <c:v>99.284870024029431</c:v>
                </c:pt>
                <c:pt idx="255">
                  <c:v>99.293223854710533</c:v>
                </c:pt>
                <c:pt idx="256">
                  <c:v>99.301384767495165</c:v>
                </c:pt>
                <c:pt idx="257">
                  <c:v>99.309359368780832</c:v>
                </c:pt>
                <c:pt idx="258">
                  <c:v>99.31715396672476</c:v>
                </c:pt>
                <c:pt idx="259">
                  <c:v>99.324774587885813</c:v>
                </c:pt>
                <c:pt idx="260">
                  <c:v>99.332226992764404</c:v>
                </c:pt>
                <c:pt idx="261">
                  <c:v>99.339516690324572</c:v>
                </c:pt>
                <c:pt idx="262">
                  <c:v>99.346648951575091</c:v>
                </c:pt>
                <c:pt idx="263">
                  <c:v>99.353628822280015</c:v>
                </c:pt>
                <c:pt idx="264">
                  <c:v>99.360461134863272</c:v>
                </c:pt>
                <c:pt idx="265">
                  <c:v>99.367150519565925</c:v>
                </c:pt>
                <c:pt idx="266">
                  <c:v>99.373701414910627</c:v>
                </c:pt>
                <c:pt idx="267">
                  <c:v>99.380118077522781</c:v>
                </c:pt>
                <c:pt idx="268">
                  <c:v>99.386404591354037</c:v>
                </c:pt>
                <c:pt idx="269">
                  <c:v>99.392564876350164</c:v>
                </c:pt>
                <c:pt idx="270">
                  <c:v>99.398602696602126</c:v>
                </c:pt>
              </c:numCache>
            </c:numRef>
          </c:xVal>
          <c:yVal>
            <c:numRef>
              <c:f>'Residence T - A to B'!$B$116:$B$386</c:f>
              <c:numCache>
                <c:formatCode>General</c:formatCode>
                <c:ptCount val="27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  <c:pt idx="61">
                  <c:v>71</c:v>
                </c:pt>
                <c:pt idx="62">
                  <c:v>72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76</c:v>
                </c:pt>
                <c:pt idx="67">
                  <c:v>77</c:v>
                </c:pt>
                <c:pt idx="68">
                  <c:v>78</c:v>
                </c:pt>
                <c:pt idx="69">
                  <c:v>79</c:v>
                </c:pt>
                <c:pt idx="70">
                  <c:v>80</c:v>
                </c:pt>
                <c:pt idx="71">
                  <c:v>81</c:v>
                </c:pt>
                <c:pt idx="72">
                  <c:v>82</c:v>
                </c:pt>
                <c:pt idx="73">
                  <c:v>83</c:v>
                </c:pt>
                <c:pt idx="74">
                  <c:v>84</c:v>
                </c:pt>
                <c:pt idx="75">
                  <c:v>85</c:v>
                </c:pt>
                <c:pt idx="76">
                  <c:v>86</c:v>
                </c:pt>
                <c:pt idx="77">
                  <c:v>87</c:v>
                </c:pt>
                <c:pt idx="78">
                  <c:v>88</c:v>
                </c:pt>
                <c:pt idx="79">
                  <c:v>89</c:v>
                </c:pt>
                <c:pt idx="80">
                  <c:v>90</c:v>
                </c:pt>
                <c:pt idx="81">
                  <c:v>91</c:v>
                </c:pt>
                <c:pt idx="82">
                  <c:v>92</c:v>
                </c:pt>
                <c:pt idx="83">
                  <c:v>93</c:v>
                </c:pt>
                <c:pt idx="84">
                  <c:v>94</c:v>
                </c:pt>
                <c:pt idx="85">
                  <c:v>95</c:v>
                </c:pt>
                <c:pt idx="86">
                  <c:v>96</c:v>
                </c:pt>
                <c:pt idx="87">
                  <c:v>97</c:v>
                </c:pt>
                <c:pt idx="88">
                  <c:v>98</c:v>
                </c:pt>
                <c:pt idx="89">
                  <c:v>99</c:v>
                </c:pt>
                <c:pt idx="90">
                  <c:v>100</c:v>
                </c:pt>
                <c:pt idx="91">
                  <c:v>110</c:v>
                </c:pt>
                <c:pt idx="92">
                  <c:v>120</c:v>
                </c:pt>
                <c:pt idx="93">
                  <c:v>130</c:v>
                </c:pt>
                <c:pt idx="94">
                  <c:v>140</c:v>
                </c:pt>
                <c:pt idx="95">
                  <c:v>150</c:v>
                </c:pt>
                <c:pt idx="96">
                  <c:v>160</c:v>
                </c:pt>
                <c:pt idx="97">
                  <c:v>170</c:v>
                </c:pt>
                <c:pt idx="98">
                  <c:v>180</c:v>
                </c:pt>
                <c:pt idx="99">
                  <c:v>190</c:v>
                </c:pt>
                <c:pt idx="100">
                  <c:v>200</c:v>
                </c:pt>
                <c:pt idx="101">
                  <c:v>210</c:v>
                </c:pt>
                <c:pt idx="102">
                  <c:v>220</c:v>
                </c:pt>
                <c:pt idx="103">
                  <c:v>230</c:v>
                </c:pt>
                <c:pt idx="104">
                  <c:v>240</c:v>
                </c:pt>
                <c:pt idx="105">
                  <c:v>250</c:v>
                </c:pt>
                <c:pt idx="106">
                  <c:v>260</c:v>
                </c:pt>
                <c:pt idx="107">
                  <c:v>270</c:v>
                </c:pt>
                <c:pt idx="108">
                  <c:v>280</c:v>
                </c:pt>
                <c:pt idx="109">
                  <c:v>290</c:v>
                </c:pt>
                <c:pt idx="110">
                  <c:v>300</c:v>
                </c:pt>
                <c:pt idx="111">
                  <c:v>310</c:v>
                </c:pt>
                <c:pt idx="112">
                  <c:v>320</c:v>
                </c:pt>
                <c:pt idx="113">
                  <c:v>330</c:v>
                </c:pt>
                <c:pt idx="114">
                  <c:v>340</c:v>
                </c:pt>
                <c:pt idx="115">
                  <c:v>350</c:v>
                </c:pt>
                <c:pt idx="116">
                  <c:v>360</c:v>
                </c:pt>
                <c:pt idx="117">
                  <c:v>370</c:v>
                </c:pt>
                <c:pt idx="118">
                  <c:v>380</c:v>
                </c:pt>
                <c:pt idx="119">
                  <c:v>390</c:v>
                </c:pt>
                <c:pt idx="120">
                  <c:v>400</c:v>
                </c:pt>
                <c:pt idx="121">
                  <c:v>410</c:v>
                </c:pt>
                <c:pt idx="122">
                  <c:v>420</c:v>
                </c:pt>
                <c:pt idx="123">
                  <c:v>430</c:v>
                </c:pt>
                <c:pt idx="124">
                  <c:v>440</c:v>
                </c:pt>
                <c:pt idx="125">
                  <c:v>450</c:v>
                </c:pt>
                <c:pt idx="126">
                  <c:v>460</c:v>
                </c:pt>
                <c:pt idx="127">
                  <c:v>470</c:v>
                </c:pt>
                <c:pt idx="128">
                  <c:v>480</c:v>
                </c:pt>
                <c:pt idx="129">
                  <c:v>490</c:v>
                </c:pt>
                <c:pt idx="130">
                  <c:v>500</c:v>
                </c:pt>
                <c:pt idx="131">
                  <c:v>510</c:v>
                </c:pt>
                <c:pt idx="132">
                  <c:v>520</c:v>
                </c:pt>
                <c:pt idx="133">
                  <c:v>530</c:v>
                </c:pt>
                <c:pt idx="134">
                  <c:v>540</c:v>
                </c:pt>
                <c:pt idx="135">
                  <c:v>550</c:v>
                </c:pt>
                <c:pt idx="136">
                  <c:v>560</c:v>
                </c:pt>
                <c:pt idx="137">
                  <c:v>570</c:v>
                </c:pt>
                <c:pt idx="138">
                  <c:v>580</c:v>
                </c:pt>
                <c:pt idx="139">
                  <c:v>590</c:v>
                </c:pt>
                <c:pt idx="140">
                  <c:v>600</c:v>
                </c:pt>
                <c:pt idx="141">
                  <c:v>610</c:v>
                </c:pt>
                <c:pt idx="142">
                  <c:v>620</c:v>
                </c:pt>
                <c:pt idx="143">
                  <c:v>630</c:v>
                </c:pt>
                <c:pt idx="144">
                  <c:v>640</c:v>
                </c:pt>
                <c:pt idx="145">
                  <c:v>650</c:v>
                </c:pt>
                <c:pt idx="146">
                  <c:v>660</c:v>
                </c:pt>
                <c:pt idx="147">
                  <c:v>670</c:v>
                </c:pt>
                <c:pt idx="148">
                  <c:v>680</c:v>
                </c:pt>
                <c:pt idx="149">
                  <c:v>690</c:v>
                </c:pt>
                <c:pt idx="150">
                  <c:v>700</c:v>
                </c:pt>
                <c:pt idx="151">
                  <c:v>710</c:v>
                </c:pt>
                <c:pt idx="152">
                  <c:v>720</c:v>
                </c:pt>
                <c:pt idx="153">
                  <c:v>730</c:v>
                </c:pt>
                <c:pt idx="154">
                  <c:v>740</c:v>
                </c:pt>
                <c:pt idx="155">
                  <c:v>750</c:v>
                </c:pt>
                <c:pt idx="156">
                  <c:v>760</c:v>
                </c:pt>
                <c:pt idx="157">
                  <c:v>770</c:v>
                </c:pt>
                <c:pt idx="158">
                  <c:v>780</c:v>
                </c:pt>
                <c:pt idx="159">
                  <c:v>790</c:v>
                </c:pt>
                <c:pt idx="160">
                  <c:v>800</c:v>
                </c:pt>
                <c:pt idx="161">
                  <c:v>810</c:v>
                </c:pt>
                <c:pt idx="162">
                  <c:v>820</c:v>
                </c:pt>
                <c:pt idx="163">
                  <c:v>830</c:v>
                </c:pt>
                <c:pt idx="164">
                  <c:v>840</c:v>
                </c:pt>
                <c:pt idx="165">
                  <c:v>850</c:v>
                </c:pt>
                <c:pt idx="166">
                  <c:v>860</c:v>
                </c:pt>
                <c:pt idx="167">
                  <c:v>870</c:v>
                </c:pt>
                <c:pt idx="168">
                  <c:v>880</c:v>
                </c:pt>
                <c:pt idx="169">
                  <c:v>890</c:v>
                </c:pt>
                <c:pt idx="170">
                  <c:v>900</c:v>
                </c:pt>
                <c:pt idx="171">
                  <c:v>910</c:v>
                </c:pt>
                <c:pt idx="172">
                  <c:v>920</c:v>
                </c:pt>
                <c:pt idx="173">
                  <c:v>930</c:v>
                </c:pt>
                <c:pt idx="174">
                  <c:v>940</c:v>
                </c:pt>
                <c:pt idx="175">
                  <c:v>950</c:v>
                </c:pt>
                <c:pt idx="176">
                  <c:v>960</c:v>
                </c:pt>
                <c:pt idx="177">
                  <c:v>970</c:v>
                </c:pt>
                <c:pt idx="178">
                  <c:v>980</c:v>
                </c:pt>
                <c:pt idx="179">
                  <c:v>990</c:v>
                </c:pt>
                <c:pt idx="180">
                  <c:v>1000</c:v>
                </c:pt>
                <c:pt idx="181">
                  <c:v>1100</c:v>
                </c:pt>
                <c:pt idx="182">
                  <c:v>1200</c:v>
                </c:pt>
                <c:pt idx="183">
                  <c:v>1300</c:v>
                </c:pt>
                <c:pt idx="184">
                  <c:v>1400</c:v>
                </c:pt>
                <c:pt idx="185">
                  <c:v>1500</c:v>
                </c:pt>
                <c:pt idx="186">
                  <c:v>1600</c:v>
                </c:pt>
                <c:pt idx="187">
                  <c:v>1700</c:v>
                </c:pt>
                <c:pt idx="188">
                  <c:v>1800</c:v>
                </c:pt>
                <c:pt idx="189">
                  <c:v>1900</c:v>
                </c:pt>
                <c:pt idx="190">
                  <c:v>2000</c:v>
                </c:pt>
                <c:pt idx="191">
                  <c:v>2100</c:v>
                </c:pt>
                <c:pt idx="192">
                  <c:v>2200</c:v>
                </c:pt>
                <c:pt idx="193">
                  <c:v>2300</c:v>
                </c:pt>
                <c:pt idx="194">
                  <c:v>2400</c:v>
                </c:pt>
                <c:pt idx="195">
                  <c:v>2500</c:v>
                </c:pt>
                <c:pt idx="196">
                  <c:v>2600</c:v>
                </c:pt>
                <c:pt idx="197">
                  <c:v>2700</c:v>
                </c:pt>
                <c:pt idx="198">
                  <c:v>2800</c:v>
                </c:pt>
                <c:pt idx="199">
                  <c:v>2900</c:v>
                </c:pt>
                <c:pt idx="200">
                  <c:v>3000</c:v>
                </c:pt>
                <c:pt idx="201">
                  <c:v>3100</c:v>
                </c:pt>
                <c:pt idx="202">
                  <c:v>3200</c:v>
                </c:pt>
                <c:pt idx="203">
                  <c:v>3300</c:v>
                </c:pt>
                <c:pt idx="204">
                  <c:v>3400</c:v>
                </c:pt>
                <c:pt idx="205">
                  <c:v>3500</c:v>
                </c:pt>
                <c:pt idx="206">
                  <c:v>3600</c:v>
                </c:pt>
                <c:pt idx="207">
                  <c:v>3700</c:v>
                </c:pt>
                <c:pt idx="208">
                  <c:v>3800</c:v>
                </c:pt>
                <c:pt idx="209">
                  <c:v>3900</c:v>
                </c:pt>
                <c:pt idx="210">
                  <c:v>4000</c:v>
                </c:pt>
                <c:pt idx="211">
                  <c:v>4100</c:v>
                </c:pt>
                <c:pt idx="212">
                  <c:v>4200</c:v>
                </c:pt>
                <c:pt idx="213">
                  <c:v>4300</c:v>
                </c:pt>
                <c:pt idx="214">
                  <c:v>4400</c:v>
                </c:pt>
                <c:pt idx="215">
                  <c:v>4500</c:v>
                </c:pt>
                <c:pt idx="216">
                  <c:v>4600</c:v>
                </c:pt>
                <c:pt idx="217">
                  <c:v>4700</c:v>
                </c:pt>
                <c:pt idx="218">
                  <c:v>4800</c:v>
                </c:pt>
                <c:pt idx="219">
                  <c:v>4900</c:v>
                </c:pt>
                <c:pt idx="220">
                  <c:v>5000</c:v>
                </c:pt>
                <c:pt idx="221">
                  <c:v>5100</c:v>
                </c:pt>
                <c:pt idx="222">
                  <c:v>5200</c:v>
                </c:pt>
                <c:pt idx="223">
                  <c:v>5300</c:v>
                </c:pt>
                <c:pt idx="224">
                  <c:v>5400</c:v>
                </c:pt>
                <c:pt idx="225">
                  <c:v>5500</c:v>
                </c:pt>
                <c:pt idx="226">
                  <c:v>5600</c:v>
                </c:pt>
                <c:pt idx="227">
                  <c:v>5700</c:v>
                </c:pt>
                <c:pt idx="228">
                  <c:v>5800</c:v>
                </c:pt>
                <c:pt idx="229">
                  <c:v>5900</c:v>
                </c:pt>
                <c:pt idx="230">
                  <c:v>6000</c:v>
                </c:pt>
                <c:pt idx="231">
                  <c:v>6100</c:v>
                </c:pt>
                <c:pt idx="232">
                  <c:v>6200</c:v>
                </c:pt>
                <c:pt idx="233">
                  <c:v>6300</c:v>
                </c:pt>
                <c:pt idx="234">
                  <c:v>6400</c:v>
                </c:pt>
                <c:pt idx="235">
                  <c:v>6500</c:v>
                </c:pt>
                <c:pt idx="236">
                  <c:v>6600</c:v>
                </c:pt>
                <c:pt idx="237">
                  <c:v>6700</c:v>
                </c:pt>
                <c:pt idx="238">
                  <c:v>6800</c:v>
                </c:pt>
                <c:pt idx="239">
                  <c:v>6900</c:v>
                </c:pt>
                <c:pt idx="240">
                  <c:v>7000</c:v>
                </c:pt>
                <c:pt idx="241">
                  <c:v>7100</c:v>
                </c:pt>
                <c:pt idx="242">
                  <c:v>7200</c:v>
                </c:pt>
                <c:pt idx="243">
                  <c:v>7300</c:v>
                </c:pt>
                <c:pt idx="244">
                  <c:v>7400</c:v>
                </c:pt>
                <c:pt idx="245">
                  <c:v>7500</c:v>
                </c:pt>
                <c:pt idx="246">
                  <c:v>7600</c:v>
                </c:pt>
                <c:pt idx="247">
                  <c:v>7700</c:v>
                </c:pt>
                <c:pt idx="248">
                  <c:v>7800</c:v>
                </c:pt>
                <c:pt idx="249">
                  <c:v>7900</c:v>
                </c:pt>
                <c:pt idx="250">
                  <c:v>8000</c:v>
                </c:pt>
                <c:pt idx="251">
                  <c:v>8100</c:v>
                </c:pt>
                <c:pt idx="252">
                  <c:v>8200</c:v>
                </c:pt>
                <c:pt idx="253">
                  <c:v>8300</c:v>
                </c:pt>
                <c:pt idx="254">
                  <c:v>8400</c:v>
                </c:pt>
                <c:pt idx="255">
                  <c:v>8500</c:v>
                </c:pt>
                <c:pt idx="256">
                  <c:v>8600</c:v>
                </c:pt>
                <c:pt idx="257">
                  <c:v>8700</c:v>
                </c:pt>
                <c:pt idx="258">
                  <c:v>8800</c:v>
                </c:pt>
                <c:pt idx="259">
                  <c:v>8900</c:v>
                </c:pt>
                <c:pt idx="260">
                  <c:v>9000</c:v>
                </c:pt>
                <c:pt idx="261">
                  <c:v>9100</c:v>
                </c:pt>
                <c:pt idx="262">
                  <c:v>9200</c:v>
                </c:pt>
                <c:pt idx="263">
                  <c:v>9300</c:v>
                </c:pt>
                <c:pt idx="264">
                  <c:v>9400</c:v>
                </c:pt>
                <c:pt idx="265">
                  <c:v>9500</c:v>
                </c:pt>
                <c:pt idx="266">
                  <c:v>9600</c:v>
                </c:pt>
                <c:pt idx="267">
                  <c:v>9700</c:v>
                </c:pt>
                <c:pt idx="268">
                  <c:v>9800</c:v>
                </c:pt>
                <c:pt idx="269">
                  <c:v>9900</c:v>
                </c:pt>
                <c:pt idx="270">
                  <c:v>10000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BED-4501-A575-CB33EC7B3F5F}"/>
            </c:ext>
          </c:extLst>
        </c:ser>
        <c:ser>
          <c:idx val="0"/>
          <c:order val="8"/>
          <c:tx>
            <c:strRef>
              <c:f>'Residence T - A to B'!$L$11:$L$24</c:f>
              <c:strCache>
                <c:ptCount val="14"/>
              </c:strCache>
            </c:strRef>
          </c:tx>
          <c:marker>
            <c:symbol val="circle"/>
            <c:size val="8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'Residence T - A to B'!$M$11:$M$24</c:f>
              <c:numCache>
                <c:formatCode>General</c:formatCode>
                <c:ptCount val="14"/>
                <c:pt idx="0" formatCode="0.00">
                  <c:v>0</c:v>
                </c:pt>
              </c:numCache>
            </c:numRef>
          </c:xVal>
          <c:yVal>
            <c:numRef>
              <c:f>'Residence T - A to B'!$N$11:$N$24</c:f>
              <c:numCache>
                <c:formatCode>General</c:formatCode>
                <c:ptCount val="14"/>
                <c:pt idx="0" formatCode="0.0">
                  <c:v>97.389221842993067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BED-4501-A575-CB33EC7B3F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30011000"/>
        <c:axId val="-2130005320"/>
      </c:scatterChart>
      <c:valAx>
        <c:axId val="-2130011000"/>
        <c:scaling>
          <c:orientation val="minMax"/>
          <c:max val="10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1200">
                    <a:latin typeface="Arial" panose="020B0604020202020204" pitchFamily="34" charset="0"/>
                    <a:cs typeface="Arial" panose="020B0604020202020204" pitchFamily="34" charset="0"/>
                  </a:rPr>
                  <a:t>%IaB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-2130005320"/>
        <c:crosses val="autoZero"/>
        <c:crossBetween val="midCat"/>
        <c:majorUnit val="10"/>
      </c:valAx>
      <c:valAx>
        <c:axId val="-2130005320"/>
        <c:scaling>
          <c:logBase val="10"/>
          <c:orientation val="minMax"/>
          <c:max val="10000"/>
          <c:min val="1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1200">
                    <a:latin typeface="Arial" panose="020B0604020202020204" pitchFamily="34" charset="0"/>
                    <a:cs typeface="Arial" panose="020B0604020202020204" pitchFamily="34" charset="0"/>
                  </a:rPr>
                  <a:t>N</a:t>
                </a:r>
                <a:r>
                  <a:rPr lang="en-US" sz="1200" baseline="-25000">
                    <a:latin typeface="Arial" panose="020B0604020202020204" pitchFamily="34" charset="0"/>
                    <a:cs typeface="Arial" panose="020B0604020202020204" pitchFamily="34" charset="0"/>
                  </a:rPr>
                  <a:t>tot</a:t>
                </a:r>
                <a:r>
                  <a:rPr lang="en-US" sz="1200">
                    <a:latin typeface="Arial" panose="020B0604020202020204" pitchFamily="34" charset="0"/>
                    <a:cs typeface="Arial" panose="020B0604020202020204" pitchFamily="34" charset="0"/>
                  </a:rPr>
                  <a:t> (at.ppm)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-2130011000"/>
        <c:crosses val="autoZero"/>
        <c:crossBetween val="midCat"/>
      </c:valAx>
      <c:spPr>
        <a:ln w="6350"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363486</xdr:colOff>
      <xdr:row>8</xdr:row>
      <xdr:rowOff>125076</xdr:rowOff>
    </xdr:from>
    <xdr:to>
      <xdr:col>28</xdr:col>
      <xdr:colOff>258710</xdr:colOff>
      <xdr:row>30</xdr:row>
      <xdr:rowOff>147922</xdr:rowOff>
    </xdr:to>
    <xdr:graphicFrame macro="">
      <xdr:nvGraphicFramePr>
        <xdr:cNvPr id="1032" name="Chart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215970</xdr:colOff>
      <xdr:row>31</xdr:row>
      <xdr:rowOff>78066</xdr:rowOff>
    </xdr:from>
    <xdr:to>
      <xdr:col>29</xdr:col>
      <xdr:colOff>101670</xdr:colOff>
      <xdr:row>52</xdr:row>
      <xdr:rowOff>163790</xdr:rowOff>
    </xdr:to>
    <xdr:graphicFrame macro="">
      <xdr:nvGraphicFramePr>
        <xdr:cNvPr id="1033" name="Chart 9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83127</xdr:colOff>
      <xdr:row>0</xdr:row>
      <xdr:rowOff>41564</xdr:rowOff>
    </xdr:from>
    <xdr:to>
      <xdr:col>15</xdr:col>
      <xdr:colOff>13855</xdr:colOff>
      <xdr:row>0</xdr:row>
      <xdr:rowOff>270164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D63B01A-3032-4FC8-91D9-906C45EB737F}"/>
            </a:ext>
          </a:extLst>
        </xdr:cNvPr>
        <xdr:cNvSpPr txBox="1"/>
      </xdr:nvSpPr>
      <xdr:spPr>
        <a:xfrm>
          <a:off x="8354291" y="41564"/>
          <a:ext cx="3782291" cy="228600"/>
        </a:xfrm>
        <a:prstGeom prst="rect">
          <a:avLst/>
        </a:prstGeom>
        <a:solidFill>
          <a:schemeClr val="lt1"/>
        </a:solidFill>
        <a:ln w="28575" cmpd="sng">
          <a:solidFill>
            <a:srgbClr val="BCDBEE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CA" sz="1100">
              <a:solidFill>
                <a:schemeClr val="dk1"/>
              </a:solidFill>
              <a:latin typeface="+mn-lt"/>
              <a:ea typeface="+mn-ea"/>
              <a:cs typeface="+mn-cs"/>
            </a:rPr>
            <a:t>Blue cells may be added or deleted from the "Solver" function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289560</xdr:colOff>
      <xdr:row>0</xdr:row>
      <xdr:rowOff>91440</xdr:rowOff>
    </xdr:from>
    <xdr:to>
      <xdr:col>20</xdr:col>
      <xdr:colOff>156210</xdr:colOff>
      <xdr:row>22</xdr:row>
      <xdr:rowOff>0</xdr:rowOff>
    </xdr:to>
    <xdr:graphicFrame macro="">
      <xdr:nvGraphicFramePr>
        <xdr:cNvPr id="2050" name="Chart 2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76201</xdr:colOff>
      <xdr:row>0</xdr:row>
      <xdr:rowOff>38100</xdr:rowOff>
    </xdr:from>
    <xdr:to>
      <xdr:col>9</xdr:col>
      <xdr:colOff>655321</xdr:colOff>
      <xdr:row>21</xdr:row>
      <xdr:rowOff>58599</xdr:rowOff>
    </xdr:to>
    <xdr:graphicFrame macro="">
      <xdr:nvGraphicFramePr>
        <xdr:cNvPr id="6" name="Chart 8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289214</xdr:colOff>
      <xdr:row>9</xdr:row>
      <xdr:rowOff>38100</xdr:rowOff>
    </xdr:from>
    <xdr:to>
      <xdr:col>6</xdr:col>
      <xdr:colOff>318770</xdr:colOff>
      <xdr:row>42</xdr:row>
      <xdr:rowOff>34636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424B424-E755-448A-9F94-345D6AFBA2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289214</xdr:colOff>
      <xdr:row>9</xdr:row>
      <xdr:rowOff>38100</xdr:rowOff>
    </xdr:from>
    <xdr:to>
      <xdr:col>6</xdr:col>
      <xdr:colOff>318770</xdr:colOff>
      <xdr:row>42</xdr:row>
      <xdr:rowOff>34636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30832A4-8899-489A-83FC-AD424CF9CC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5383E-3913-48D5-BD38-A92D17631A02}">
  <dimension ref="A2:A50"/>
  <sheetViews>
    <sheetView topLeftCell="A19" workbookViewId="0">
      <selection activeCell="H53" sqref="H53"/>
    </sheetView>
  </sheetViews>
  <sheetFormatPr defaultRowHeight="13.2"/>
  <sheetData>
    <row r="2" spans="1:1" ht="18">
      <c r="A2" s="50" t="s">
        <v>92</v>
      </c>
    </row>
    <row r="3" spans="1:1" ht="18">
      <c r="A3" s="50" t="s">
        <v>85</v>
      </c>
    </row>
    <row r="4" spans="1:1" ht="18">
      <c r="A4" s="50"/>
    </row>
    <row r="5" spans="1:1" ht="18">
      <c r="A5" s="50" t="s">
        <v>86</v>
      </c>
    </row>
    <row r="6" spans="1:1" ht="18">
      <c r="A6" s="50" t="s">
        <v>87</v>
      </c>
    </row>
    <row r="7" spans="1:1" ht="18">
      <c r="A7" s="50" t="s">
        <v>88</v>
      </c>
    </row>
    <row r="8" spans="1:1" ht="18">
      <c r="A8" s="50" t="s">
        <v>91</v>
      </c>
    </row>
    <row r="9" spans="1:1" ht="18">
      <c r="A9" s="50" t="s">
        <v>90</v>
      </c>
    </row>
    <row r="10" spans="1:1" ht="18">
      <c r="A10" s="50" t="s">
        <v>89</v>
      </c>
    </row>
    <row r="11" spans="1:1" ht="18">
      <c r="A11" s="50" t="s">
        <v>136</v>
      </c>
    </row>
    <row r="14" spans="1:1" ht="17.399999999999999">
      <c r="A14" s="53" t="s">
        <v>95</v>
      </c>
    </row>
    <row r="16" spans="1:1" ht="20.399999999999999">
      <c r="A16" s="50" t="s">
        <v>94</v>
      </c>
    </row>
    <row r="17" spans="1:1" ht="20.399999999999999">
      <c r="A17" s="50" t="s">
        <v>123</v>
      </c>
    </row>
    <row r="18" spans="1:1" ht="18">
      <c r="A18" s="50" t="s">
        <v>137</v>
      </c>
    </row>
    <row r="20" spans="1:1" ht="17.399999999999999">
      <c r="A20" s="53" t="s">
        <v>96</v>
      </c>
    </row>
    <row r="22" spans="1:1" ht="18">
      <c r="A22" s="50" t="s">
        <v>93</v>
      </c>
    </row>
    <row r="25" spans="1:1" ht="17.399999999999999">
      <c r="A25" s="53" t="s">
        <v>97</v>
      </c>
    </row>
    <row r="27" spans="1:1" ht="18">
      <c r="A27" s="50" t="s">
        <v>98</v>
      </c>
    </row>
    <row r="28" spans="1:1" ht="18">
      <c r="A28" s="50" t="s">
        <v>99</v>
      </c>
    </row>
    <row r="29" spans="1:1" ht="18">
      <c r="A29" s="50" t="s">
        <v>100</v>
      </c>
    </row>
    <row r="30" spans="1:1" ht="18">
      <c r="A30" s="50" t="s">
        <v>124</v>
      </c>
    </row>
    <row r="32" spans="1:1" ht="18">
      <c r="A32" s="50" t="s">
        <v>138</v>
      </c>
    </row>
    <row r="33" spans="1:1" ht="18">
      <c r="A33" s="50" t="s">
        <v>101</v>
      </c>
    </row>
    <row r="34" spans="1:1" ht="18">
      <c r="A34" s="50" t="s">
        <v>125</v>
      </c>
    </row>
    <row r="35" spans="1:1" ht="18">
      <c r="A35" s="50" t="s">
        <v>126</v>
      </c>
    </row>
    <row r="37" spans="1:1" ht="17.399999999999999">
      <c r="A37" s="53" t="s">
        <v>102</v>
      </c>
    </row>
    <row r="39" spans="1:1" ht="18">
      <c r="A39" s="50" t="s">
        <v>103</v>
      </c>
    </row>
    <row r="41" spans="1:1" ht="18">
      <c r="A41" s="50" t="s">
        <v>104</v>
      </c>
    </row>
    <row r="44" spans="1:1" ht="17.399999999999999">
      <c r="A44" s="53" t="s">
        <v>106</v>
      </c>
    </row>
    <row r="46" spans="1:1" ht="18">
      <c r="A46" s="50" t="s">
        <v>105</v>
      </c>
    </row>
    <row r="48" spans="1:1" ht="18">
      <c r="A48" s="50" t="s">
        <v>139</v>
      </c>
    </row>
    <row r="49" spans="1:1" ht="18">
      <c r="A49" s="50"/>
    </row>
    <row r="50" spans="1:1" ht="18">
      <c r="A50" s="50" t="s">
        <v>140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X409"/>
  <sheetViews>
    <sheetView showGridLines="0" zoomScale="110" zoomScaleNormal="110" workbookViewId="0">
      <selection activeCell="J7" sqref="J7"/>
    </sheetView>
  </sheetViews>
  <sheetFormatPr defaultRowHeight="13.2"/>
  <cols>
    <col min="3" max="3" width="12.88671875" customWidth="1"/>
    <col min="4" max="8" width="12.77734375" customWidth="1"/>
    <col min="9" max="9" width="10.6640625" customWidth="1"/>
    <col min="10" max="10" width="15" customWidth="1"/>
    <col min="11" max="11" width="14.21875" customWidth="1"/>
    <col min="13" max="13" width="11.33203125" customWidth="1"/>
    <col min="14" max="14" width="11.88671875" customWidth="1"/>
    <col min="15" max="15" width="9.77734375" customWidth="1"/>
    <col min="16" max="16" width="10.21875" customWidth="1"/>
  </cols>
  <sheetData>
    <row r="1" spans="1:24" ht="28.5" customHeight="1">
      <c r="A1" s="48" t="s">
        <v>0</v>
      </c>
      <c r="B1" s="49"/>
      <c r="C1" s="31" t="s">
        <v>42</v>
      </c>
      <c r="D1" s="26" t="s">
        <v>43</v>
      </c>
      <c r="E1" s="27" t="s">
        <v>44</v>
      </c>
      <c r="F1" s="27" t="s">
        <v>45</v>
      </c>
      <c r="G1" s="27" t="s">
        <v>46</v>
      </c>
      <c r="H1" s="27" t="s">
        <v>47</v>
      </c>
      <c r="I1" s="28" t="s">
        <v>25</v>
      </c>
      <c r="J1" s="51" t="s">
        <v>48</v>
      </c>
      <c r="R1" s="24" t="s">
        <v>22</v>
      </c>
      <c r="X1" s="15"/>
    </row>
    <row r="2" spans="1:24">
      <c r="A2" s="49" t="s">
        <v>27</v>
      </c>
      <c r="B2" s="49"/>
      <c r="C2" s="23"/>
      <c r="D2" s="29">
        <v>2.3368929108885403</v>
      </c>
      <c r="E2" s="29">
        <v>1.3013366401118376</v>
      </c>
      <c r="F2" s="29">
        <v>0.25366903308552924</v>
      </c>
      <c r="G2" s="29">
        <v>0</v>
      </c>
      <c r="H2" s="29">
        <v>0</v>
      </c>
      <c r="I2" s="30">
        <v>0.87755940457645809</v>
      </c>
      <c r="J2" s="29">
        <f>AVERAGE(Q155:Q160)</f>
        <v>0.64398659307855388</v>
      </c>
      <c r="R2" s="13" t="s">
        <v>26</v>
      </c>
      <c r="S2" s="14"/>
      <c r="T2" s="14"/>
      <c r="U2" s="14"/>
      <c r="V2" s="14"/>
      <c r="W2" s="14"/>
      <c r="X2" s="16"/>
    </row>
    <row r="3" spans="1:24" ht="15.6">
      <c r="A3" s="1"/>
      <c r="B3" s="1"/>
      <c r="C3" s="1"/>
      <c r="D3" s="1"/>
      <c r="E3" s="1"/>
      <c r="F3" s="1"/>
      <c r="G3" s="1"/>
      <c r="M3" s="46" t="s">
        <v>62</v>
      </c>
      <c r="N3" s="46"/>
      <c r="O3" s="46"/>
      <c r="P3" s="46"/>
      <c r="Q3" s="46"/>
      <c r="R3" s="46"/>
      <c r="S3" s="46"/>
    </row>
    <row r="4" spans="1:24" ht="15.6">
      <c r="A4" s="1"/>
      <c r="B4" s="1"/>
      <c r="C4" s="31" t="s">
        <v>41</v>
      </c>
      <c r="D4" s="32" t="s">
        <v>49</v>
      </c>
      <c r="E4" s="32" t="s">
        <v>50</v>
      </c>
      <c r="F4" s="32" t="s">
        <v>51</v>
      </c>
      <c r="G4" s="32" t="s">
        <v>52</v>
      </c>
      <c r="H4" s="18"/>
      <c r="I4" s="31" t="s">
        <v>53</v>
      </c>
      <c r="J4" s="33" t="s">
        <v>28</v>
      </c>
      <c r="K4" s="31" t="s">
        <v>54</v>
      </c>
      <c r="L4" s="18"/>
      <c r="M4" s="31" t="s">
        <v>63</v>
      </c>
      <c r="N4" s="31" t="s">
        <v>64</v>
      </c>
      <c r="O4" s="25" t="s">
        <v>65</v>
      </c>
      <c r="P4" s="46"/>
      <c r="Q4" s="46"/>
      <c r="R4" s="46"/>
      <c r="S4" s="46"/>
    </row>
    <row r="5" spans="1:24">
      <c r="A5" s="1"/>
      <c r="B5" s="1"/>
      <c r="C5" s="1"/>
      <c r="D5" s="29">
        <f>25*D2</f>
        <v>58.422322772213505</v>
      </c>
      <c r="E5" s="29">
        <f>16.5*E2</f>
        <v>21.472054561845319</v>
      </c>
      <c r="F5" s="29">
        <f>5.5*F2</f>
        <v>1.3951796819704108</v>
      </c>
      <c r="G5" s="29">
        <f>79.4*G2</f>
        <v>0</v>
      </c>
      <c r="H5" s="34"/>
      <c r="I5" s="29">
        <f>I7*J2</f>
        <v>16.099664826963846</v>
      </c>
      <c r="J5" s="29">
        <f>E5/(D5+E5+F5+I5)*100</f>
        <v>22.047670322760858</v>
      </c>
      <c r="K5" s="29">
        <f>D5+E5+F5+G5+I5</f>
        <v>97.389221842993067</v>
      </c>
      <c r="L5" s="18"/>
      <c r="M5" s="36">
        <f>H354</f>
        <v>1.5075414564888439</v>
      </c>
      <c r="N5" s="36">
        <f>I354</f>
        <v>1.5074703979284907</v>
      </c>
      <c r="O5" s="47">
        <f>(N5-M5)^2</f>
        <v>5.0493189994644628E-9</v>
      </c>
      <c r="P5" s="46" t="s">
        <v>30</v>
      </c>
      <c r="Q5" s="46"/>
      <c r="R5" s="46"/>
      <c r="S5" s="46"/>
    </row>
    <row r="6" spans="1:24" ht="15.6">
      <c r="I6" s="31" t="s">
        <v>40</v>
      </c>
      <c r="J6" s="31" t="s">
        <v>29</v>
      </c>
      <c r="M6" s="46" t="s">
        <v>66</v>
      </c>
      <c r="N6" s="46"/>
      <c r="O6" s="46"/>
      <c r="P6" s="46"/>
      <c r="Q6" s="46"/>
      <c r="R6" s="46"/>
      <c r="S6" s="46"/>
    </row>
    <row r="7" spans="1:24" ht="15.6">
      <c r="G7" s="12"/>
      <c r="H7" s="12"/>
      <c r="I7" s="35">
        <v>25</v>
      </c>
      <c r="J7" s="36">
        <f>G5/(G5+E5)*100</f>
        <v>0</v>
      </c>
      <c r="M7" s="31" t="s">
        <v>67</v>
      </c>
      <c r="N7" s="31" t="s">
        <v>68</v>
      </c>
      <c r="O7" s="25" t="s">
        <v>65</v>
      </c>
      <c r="P7" s="46"/>
      <c r="Q7" s="46"/>
      <c r="R7" s="46"/>
      <c r="S7" s="46"/>
    </row>
    <row r="8" spans="1:24">
      <c r="D8" t="s">
        <v>1</v>
      </c>
      <c r="E8" t="s">
        <v>21</v>
      </c>
      <c r="M8" s="47">
        <f>H342</f>
        <v>0.96459286502633135</v>
      </c>
      <c r="N8" s="47">
        <f>I342</f>
        <v>0.96443643511598398</v>
      </c>
      <c r="O8" s="47">
        <f>(N8-M8)^2</f>
        <v>2.447031685128513E-8</v>
      </c>
      <c r="P8" s="46" t="s">
        <v>31</v>
      </c>
      <c r="Q8" s="46"/>
      <c r="R8" s="46"/>
      <c r="S8" s="46"/>
    </row>
    <row r="9" spans="1:24">
      <c r="H9" s="42" t="s">
        <v>122</v>
      </c>
      <c r="K9" s="42" t="s">
        <v>147</v>
      </c>
    </row>
    <row r="10" spans="1:24" ht="15.6">
      <c r="A10" s="39" t="s">
        <v>55</v>
      </c>
      <c r="B10" s="39" t="s">
        <v>2</v>
      </c>
      <c r="C10" s="39" t="s">
        <v>3</v>
      </c>
      <c r="D10" s="39" t="s">
        <v>4</v>
      </c>
      <c r="E10" s="39" t="s">
        <v>5</v>
      </c>
      <c r="F10" s="39" t="s">
        <v>6</v>
      </c>
      <c r="G10" s="39" t="s">
        <v>23</v>
      </c>
      <c r="H10" s="39" t="s">
        <v>7</v>
      </c>
      <c r="I10" s="39" t="s">
        <v>8</v>
      </c>
      <c r="J10" s="39" t="s">
        <v>9</v>
      </c>
      <c r="K10" s="38" t="s">
        <v>56</v>
      </c>
      <c r="L10" s="40" t="s">
        <v>10</v>
      </c>
      <c r="M10" s="40" t="s">
        <v>11</v>
      </c>
      <c r="N10" s="40" t="s">
        <v>12</v>
      </c>
      <c r="O10" s="40" t="s">
        <v>13</v>
      </c>
      <c r="P10" s="40" t="s">
        <v>14</v>
      </c>
      <c r="Q10" s="40" t="s">
        <v>24</v>
      </c>
      <c r="R10" s="40" t="s">
        <v>15</v>
      </c>
    </row>
    <row r="11" spans="1:24">
      <c r="A11" s="2">
        <v>1000.927</v>
      </c>
      <c r="B11">
        <v>0.16777892812031545</v>
      </c>
      <c r="C11">
        <v>2.7711970056077791E-2</v>
      </c>
      <c r="D11">
        <v>0.22741062954761154</v>
      </c>
      <c r="E11">
        <v>0.73766366906876102</v>
      </c>
      <c r="F11">
        <v>0</v>
      </c>
      <c r="G11">
        <v>7.2209068000000001E-2</v>
      </c>
      <c r="H11">
        <v>0.49633691500247112</v>
      </c>
      <c r="I11">
        <f>($D$2*B11)+($E$2*C11)+($F$2*D11)+($G$2*E11)+($H$2*F11)+($I$2*G11)</f>
        <v>0.54919877095431435</v>
      </c>
      <c r="J11">
        <f>(H11-I11)^2</f>
        <v>2.7943758146734233E-3</v>
      </c>
      <c r="K11" s="37">
        <f>SUM(J11:J409)</f>
        <v>0.50992193929909702</v>
      </c>
      <c r="L11">
        <f t="shared" ref="L11:L74" si="0">$D$2*B11</f>
        <v>0.39208138772084317</v>
      </c>
      <c r="M11">
        <f t="shared" ref="M11:M74" si="1">$E$2*C11</f>
        <v>3.6062602003656123E-2</v>
      </c>
      <c r="N11">
        <f t="shared" ref="N11:N74" si="2">$F$2*D11</f>
        <v>5.7687034510714108E-2</v>
      </c>
      <c r="O11">
        <f>$G$2*E11</f>
        <v>0</v>
      </c>
      <c r="P11">
        <f>$H$2*F11</f>
        <v>0</v>
      </c>
      <c r="Q11">
        <f t="shared" ref="Q11:Q74" si="3">$I$2*G11</f>
        <v>6.3367746719100976E-2</v>
      </c>
      <c r="R11">
        <f t="shared" ref="R11:R74" si="4">H11-I11</f>
        <v>-5.2861855951843228E-2</v>
      </c>
      <c r="U11">
        <v>0</v>
      </c>
      <c r="V11">
        <f>U11/$U$292</f>
        <v>0</v>
      </c>
    </row>
    <row r="12" spans="1:24">
      <c r="A12" s="2">
        <v>1001.927</v>
      </c>
      <c r="B12">
        <v>0.16676572268518422</v>
      </c>
      <c r="C12">
        <v>3.0008370893707049E-2</v>
      </c>
      <c r="D12">
        <v>0.2190023107712199</v>
      </c>
      <c r="E12">
        <v>0.75444683256460199</v>
      </c>
      <c r="F12">
        <v>0</v>
      </c>
      <c r="G12">
        <v>7.4971545000000001E-2</v>
      </c>
      <c r="H12">
        <v>0.50235838824709755</v>
      </c>
      <c r="I12">
        <f t="shared" ref="I12:I75" si="5">($D$2*B12)+($E$2*C12)+($F$2*D12)+($G$2*E12)+($H$2*F12)+($I$2*G12)</f>
        <v>0.55011071648346688</v>
      </c>
      <c r="J12">
        <f t="shared" ref="J12:J75" si="6">(H12-I12)^2</f>
        <v>2.280284851993955E-3</v>
      </c>
      <c r="K12" s="38" t="s">
        <v>74</v>
      </c>
      <c r="L12">
        <f t="shared" si="0"/>
        <v>0.38971363512221124</v>
      </c>
      <c r="M12">
        <f t="shared" si="1"/>
        <v>3.9050992554046593E-2</v>
      </c>
      <c r="N12">
        <f t="shared" si="2"/>
        <v>5.5554104416831937E-2</v>
      </c>
      <c r="O12">
        <f t="shared" ref="O12:O27" si="7">$G$2*E12</f>
        <v>0</v>
      </c>
      <c r="P12">
        <f t="shared" ref="P12:P27" si="8">$H$2*F12</f>
        <v>0</v>
      </c>
      <c r="Q12">
        <f t="shared" si="3"/>
        <v>6.5791984390377131E-2</v>
      </c>
      <c r="R12">
        <f t="shared" si="4"/>
        <v>-4.7752328236369324E-2</v>
      </c>
      <c r="U12">
        <v>0</v>
      </c>
      <c r="V12">
        <f t="shared" ref="V12:V27" si="9">U12/$U$292</f>
        <v>0</v>
      </c>
    </row>
    <row r="13" spans="1:24">
      <c r="A13" s="2">
        <v>1002.927</v>
      </c>
      <c r="B13">
        <v>0.16819983144882819</v>
      </c>
      <c r="C13">
        <v>2.54723588004011E-2</v>
      </c>
      <c r="D13">
        <v>0.21658604184146457</v>
      </c>
      <c r="E13">
        <v>0.76922892794744802</v>
      </c>
      <c r="F13">
        <v>0</v>
      </c>
      <c r="G13">
        <v>7.1811465000000005E-2</v>
      </c>
      <c r="H13">
        <v>0.50694664076503115</v>
      </c>
      <c r="I13">
        <f t="shared" si="5"/>
        <v>0.54417310582336054</v>
      </c>
      <c r="J13">
        <f t="shared" si="6"/>
        <v>1.3858097007390185E-3</v>
      </c>
      <c r="K13" s="52">
        <f>(1 - (SUMPRODUCT(H$11:H$409,I11:I409)/(SQRT(SUMSQ(I11:I409))*SQRT(SUMSQ($H$11:$H$409)))))*100</f>
        <v>2.1441525742038614E-2</v>
      </c>
      <c r="L13">
        <f t="shared" si="0"/>
        <v>0.39306499372541398</v>
      </c>
      <c r="M13">
        <f t="shared" si="1"/>
        <v>3.3148113817037167E-2</v>
      </c>
      <c r="N13">
        <f t="shared" si="2"/>
        <v>5.4941171813746296E-2</v>
      </c>
      <c r="O13">
        <f t="shared" si="7"/>
        <v>0</v>
      </c>
      <c r="P13">
        <f t="shared" si="8"/>
        <v>0</v>
      </c>
      <c r="Q13">
        <f t="shared" si="3"/>
        <v>6.3018826467163169E-2</v>
      </c>
      <c r="R13">
        <f t="shared" si="4"/>
        <v>-3.7226465058329383E-2</v>
      </c>
      <c r="U13">
        <v>0</v>
      </c>
      <c r="V13">
        <f t="shared" si="9"/>
        <v>0</v>
      </c>
    </row>
    <row r="14" spans="1:24">
      <c r="A14" s="2">
        <v>1003.927</v>
      </c>
      <c r="B14">
        <v>0.17140454111841769</v>
      </c>
      <c r="C14">
        <v>3.0139398355122197E-2</v>
      </c>
      <c r="D14">
        <v>0.21776130283482115</v>
      </c>
      <c r="E14">
        <v>0.79002750712193004</v>
      </c>
      <c r="F14">
        <v>0</v>
      </c>
      <c r="G14">
        <v>7.6380427000000001E-2</v>
      </c>
      <c r="H14">
        <v>0.51021057337023645</v>
      </c>
      <c r="I14">
        <f t="shared" si="5"/>
        <v>0.56204322159715037</v>
      </c>
      <c r="J14">
        <f t="shared" si="6"/>
        <v>2.6866234222150021E-3</v>
      </c>
      <c r="L14">
        <f t="shared" si="0"/>
        <v>0.40055405703373359</v>
      </c>
      <c r="M14">
        <f t="shared" si="1"/>
        <v>3.9221503390446964E-2</v>
      </c>
      <c r="N14">
        <f t="shared" si="2"/>
        <v>5.5239299133554194E-2</v>
      </c>
      <c r="O14">
        <f t="shared" si="7"/>
        <v>0</v>
      </c>
      <c r="P14">
        <f t="shared" si="8"/>
        <v>0</v>
      </c>
      <c r="Q14">
        <f t="shared" si="3"/>
        <v>6.7028362039415618E-2</v>
      </c>
      <c r="R14">
        <f t="shared" si="4"/>
        <v>-5.1832648226913913E-2</v>
      </c>
      <c r="U14">
        <v>0</v>
      </c>
      <c r="V14">
        <f t="shared" si="9"/>
        <v>0</v>
      </c>
    </row>
    <row r="15" spans="1:24">
      <c r="A15" s="2">
        <v>1004.927</v>
      </c>
      <c r="B15">
        <v>0.16939806349212805</v>
      </c>
      <c r="C15">
        <v>2.9249832596273683E-2</v>
      </c>
      <c r="D15">
        <v>0.21641073958433629</v>
      </c>
      <c r="E15">
        <v>0.79283051462044296</v>
      </c>
      <c r="F15">
        <v>0</v>
      </c>
      <c r="G15">
        <v>8.0949387999999997E-2</v>
      </c>
      <c r="H15">
        <v>0.52308609078521184</v>
      </c>
      <c r="I15">
        <f t="shared" si="5"/>
        <v>0.55986361236146098</v>
      </c>
      <c r="J15">
        <f t="shared" si="6"/>
        <v>1.3525860932914709E-3</v>
      </c>
      <c r="L15">
        <f t="shared" si="0"/>
        <v>0.39586513369300091</v>
      </c>
      <c r="M15">
        <f t="shared" si="1"/>
        <v>3.80638788746685E-2</v>
      </c>
      <c r="N15">
        <f t="shared" si="2"/>
        <v>5.4896703059682854E-2</v>
      </c>
      <c r="O15">
        <f t="shared" si="7"/>
        <v>0</v>
      </c>
      <c r="P15">
        <f t="shared" si="8"/>
        <v>0</v>
      </c>
      <c r="Q15">
        <f t="shared" si="3"/>
        <v>7.103789673410868E-2</v>
      </c>
      <c r="R15">
        <f t="shared" si="4"/>
        <v>-3.6777521576249139E-2</v>
      </c>
      <c r="U15">
        <v>0</v>
      </c>
      <c r="V15">
        <f t="shared" si="9"/>
        <v>0</v>
      </c>
    </row>
    <row r="16" spans="1:24">
      <c r="A16" s="2">
        <v>1005.927</v>
      </c>
      <c r="B16">
        <v>0.17242439096820647</v>
      </c>
      <c r="C16">
        <v>2.2634903771375912E-2</v>
      </c>
      <c r="D16">
        <v>0.22007358705968116</v>
      </c>
      <c r="E16">
        <v>0.79235833294771196</v>
      </c>
      <c r="F16">
        <v>0</v>
      </c>
      <c r="G16">
        <v>8.3439850999999995E-2</v>
      </c>
      <c r="H16">
        <v>0.53444066407273116</v>
      </c>
      <c r="I16">
        <f t="shared" si="5"/>
        <v>0.56144224653957453</v>
      </c>
      <c r="J16">
        <f t="shared" si="6"/>
        <v>7.2908545571374308E-4</v>
      </c>
      <c r="L16">
        <f t="shared" si="0"/>
        <v>0.40293733691787575</v>
      </c>
      <c r="M16">
        <f t="shared" si="1"/>
        <v>2.9455629623097092E-2</v>
      </c>
      <c r="N16">
        <f t="shared" si="2"/>
        <v>5.5825854037093357E-2</v>
      </c>
      <c r="O16">
        <f t="shared" si="7"/>
        <v>0</v>
      </c>
      <c r="P16">
        <f t="shared" si="8"/>
        <v>0</v>
      </c>
      <c r="Q16">
        <f t="shared" si="3"/>
        <v>7.3223425961508382E-2</v>
      </c>
      <c r="R16">
        <f t="shared" si="4"/>
        <v>-2.7001582466843366E-2</v>
      </c>
      <c r="U16">
        <v>0</v>
      </c>
      <c r="V16">
        <f t="shared" si="9"/>
        <v>0</v>
      </c>
    </row>
    <row r="17" spans="1:22">
      <c r="A17" s="2">
        <v>1006.927</v>
      </c>
      <c r="B17">
        <v>0.17280664821146594</v>
      </c>
      <c r="C17">
        <v>2.7586147342499437E-2</v>
      </c>
      <c r="D17">
        <v>0.21505838823707413</v>
      </c>
      <c r="E17">
        <v>0.80156796213436898</v>
      </c>
      <c r="F17">
        <v>0</v>
      </c>
      <c r="G17">
        <v>8.4087118000000002E-2</v>
      </c>
      <c r="H17">
        <v>0.54054310583887188</v>
      </c>
      <c r="I17">
        <f t="shared" si="5"/>
        <v>0.56807459006176431</v>
      </c>
      <c r="J17">
        <f t="shared" si="6"/>
        <v>7.5798262351537435E-4</v>
      </c>
      <c r="L17">
        <f t="shared" si="0"/>
        <v>0.40383063115978463</v>
      </c>
      <c r="M17">
        <f t="shared" si="1"/>
        <v>3.5898864296318313E-2</v>
      </c>
      <c r="N17">
        <f t="shared" si="2"/>
        <v>5.4553653401030952E-2</v>
      </c>
      <c r="O17">
        <f t="shared" si="7"/>
        <v>0</v>
      </c>
      <c r="P17">
        <f t="shared" si="8"/>
        <v>0</v>
      </c>
      <c r="Q17">
        <f t="shared" si="3"/>
        <v>7.3791441204630367E-2</v>
      </c>
      <c r="R17">
        <f t="shared" si="4"/>
        <v>-2.7531484222892422E-2</v>
      </c>
      <c r="U17">
        <v>0</v>
      </c>
      <c r="V17">
        <f t="shared" si="9"/>
        <v>0</v>
      </c>
    </row>
    <row r="18" spans="1:22">
      <c r="A18" s="2">
        <v>1007.927</v>
      </c>
      <c r="B18">
        <v>0.17581114403938375</v>
      </c>
      <c r="C18">
        <v>3.1427251246052945E-2</v>
      </c>
      <c r="D18">
        <v>0.21659223140723216</v>
      </c>
      <c r="E18">
        <v>0.81274961770540699</v>
      </c>
      <c r="F18">
        <v>0</v>
      </c>
      <c r="G18">
        <v>8.4734384999999995E-2</v>
      </c>
      <c r="H18">
        <v>0.5474797959465485</v>
      </c>
      <c r="I18">
        <f t="shared" si="5"/>
        <v>0.58105144806799114</v>
      </c>
      <c r="J18">
        <f t="shared" si="6"/>
        <v>1.1270558261631642E-3</v>
      </c>
      <c r="L18">
        <f t="shared" si="0"/>
        <v>0.41085181616083993</v>
      </c>
      <c r="M18">
        <f t="shared" si="1"/>
        <v>4.0897433544489104E-2</v>
      </c>
      <c r="N18">
        <f t="shared" si="2"/>
        <v>5.4942741914909783E-2</v>
      </c>
      <c r="O18">
        <f t="shared" si="7"/>
        <v>0</v>
      </c>
      <c r="P18">
        <f t="shared" si="8"/>
        <v>0</v>
      </c>
      <c r="Q18">
        <f t="shared" si="3"/>
        <v>7.4359456447752353E-2</v>
      </c>
      <c r="R18">
        <f t="shared" si="4"/>
        <v>-3.3571652121442641E-2</v>
      </c>
      <c r="U18">
        <v>0</v>
      </c>
      <c r="V18">
        <f t="shared" si="9"/>
        <v>0</v>
      </c>
    </row>
    <row r="19" spans="1:22">
      <c r="A19" s="2">
        <v>1008.927</v>
      </c>
      <c r="B19">
        <v>0.17541166555813423</v>
      </c>
      <c r="C19">
        <v>2.5446921628036835E-2</v>
      </c>
      <c r="D19">
        <v>0.21576585560430794</v>
      </c>
      <c r="E19">
        <v>0.819263456529565</v>
      </c>
      <c r="F19">
        <v>0</v>
      </c>
      <c r="G19">
        <v>8.5047973999999998E-2</v>
      </c>
      <c r="H19">
        <v>0.54856670329264123</v>
      </c>
      <c r="I19">
        <f t="shared" si="5"/>
        <v>0.57240105461046487</v>
      </c>
      <c r="J19">
        <f t="shared" si="6"/>
        <v>5.6807630274144112E-4</v>
      </c>
      <c r="L19">
        <f t="shared" si="0"/>
        <v>0.40991827772995543</v>
      </c>
      <c r="M19">
        <f t="shared" si="1"/>
        <v>3.3115011492618709E-2</v>
      </c>
      <c r="N19">
        <f t="shared" si="2"/>
        <v>5.4733115964016713E-2</v>
      </c>
      <c r="O19">
        <f t="shared" si="7"/>
        <v>0</v>
      </c>
      <c r="P19">
        <f t="shared" si="8"/>
        <v>0</v>
      </c>
      <c r="Q19">
        <f t="shared" si="3"/>
        <v>7.4634649423874086E-2</v>
      </c>
      <c r="R19">
        <f t="shared" si="4"/>
        <v>-2.3834351317823632E-2</v>
      </c>
      <c r="U19">
        <v>0</v>
      </c>
      <c r="V19">
        <f t="shared" si="9"/>
        <v>0</v>
      </c>
    </row>
    <row r="20" spans="1:22">
      <c r="A20" s="2">
        <v>1009.927</v>
      </c>
      <c r="B20">
        <v>0.17469122116883387</v>
      </c>
      <c r="C20">
        <v>2.6335876035552135E-2</v>
      </c>
      <c r="D20">
        <v>0.20690528588916551</v>
      </c>
      <c r="E20">
        <v>0.82694235174897501</v>
      </c>
      <c r="F20">
        <v>0</v>
      </c>
      <c r="G20">
        <v>8.490077E-2</v>
      </c>
      <c r="H20">
        <v>0.55749068174786698</v>
      </c>
      <c r="I20">
        <f t="shared" si="5"/>
        <v>0.56949744975948968</v>
      </c>
      <c r="J20">
        <f t="shared" si="6"/>
        <v>1.4416247808492623E-4</v>
      </c>
      <c r="L20">
        <f t="shared" si="0"/>
        <v>0.40823467634390997</v>
      </c>
      <c r="M20">
        <f t="shared" si="1"/>
        <v>3.4271840434507275E-2</v>
      </c>
      <c r="N20">
        <f t="shared" si="2"/>
        <v>5.2485463811789611E-2</v>
      </c>
      <c r="O20">
        <f t="shared" si="7"/>
        <v>0</v>
      </c>
      <c r="P20">
        <f t="shared" si="8"/>
        <v>0</v>
      </c>
      <c r="Q20">
        <f t="shared" si="3"/>
        <v>7.4505469169282815E-2</v>
      </c>
      <c r="R20">
        <f t="shared" si="4"/>
        <v>-1.2006768011622704E-2</v>
      </c>
      <c r="U20">
        <v>0</v>
      </c>
      <c r="V20">
        <f t="shared" si="9"/>
        <v>0</v>
      </c>
    </row>
    <row r="21" spans="1:22">
      <c r="A21" s="2">
        <v>1010.927</v>
      </c>
      <c r="B21">
        <v>0.17511795531020941</v>
      </c>
      <c r="C21">
        <v>2.9074531732227779E-2</v>
      </c>
      <c r="D21">
        <v>0.20712281473941929</v>
      </c>
      <c r="E21">
        <v>0.82417441465132302</v>
      </c>
      <c r="F21">
        <v>0</v>
      </c>
      <c r="G21">
        <v>8.5488066000000001E-2</v>
      </c>
      <c r="H21">
        <v>0.55766893161423403</v>
      </c>
      <c r="I21">
        <f t="shared" si="5"/>
        <v>0.57462916221322158</v>
      </c>
      <c r="J21">
        <f t="shared" si="6"/>
        <v>2.876494219708335E-4</v>
      </c>
      <c r="L21">
        <f t="shared" si="0"/>
        <v>0.40923190833372458</v>
      </c>
      <c r="M21">
        <f t="shared" si="1"/>
        <v>3.7835753437242305E-2</v>
      </c>
      <c r="N21">
        <f t="shared" si="2"/>
        <v>5.2540644144901692E-2</v>
      </c>
      <c r="O21">
        <f t="shared" si="7"/>
        <v>0</v>
      </c>
      <c r="P21">
        <f t="shared" si="8"/>
        <v>0</v>
      </c>
      <c r="Q21">
        <f t="shared" si="3"/>
        <v>7.5020856297352959E-2</v>
      </c>
      <c r="R21">
        <f t="shared" si="4"/>
        <v>-1.6960230598987547E-2</v>
      </c>
      <c r="U21">
        <v>0</v>
      </c>
      <c r="V21">
        <f t="shared" si="9"/>
        <v>0</v>
      </c>
    </row>
    <row r="22" spans="1:22">
      <c r="A22" s="2">
        <v>1011.927</v>
      </c>
      <c r="B22">
        <v>0.17788108260566823</v>
      </c>
      <c r="C22">
        <v>2.2796019632190422E-2</v>
      </c>
      <c r="D22">
        <v>0.20921585079020122</v>
      </c>
      <c r="E22">
        <v>0.819241345478122</v>
      </c>
      <c r="F22">
        <v>0</v>
      </c>
      <c r="G22">
        <v>8.6898397000000002E-2</v>
      </c>
      <c r="H22">
        <v>0.5707878052902835</v>
      </c>
      <c r="I22">
        <f t="shared" si="5"/>
        <v>0.57468442462452851</v>
      </c>
      <c r="J22">
        <f t="shared" si="6"/>
        <v>1.5183642236012031E-5</v>
      </c>
      <c r="L22">
        <f t="shared" si="0"/>
        <v>0.41568904092236492</v>
      </c>
      <c r="M22">
        <f t="shared" si="1"/>
        <v>2.9665295596078171E-2</v>
      </c>
      <c r="N22">
        <f t="shared" si="2"/>
        <v>5.3071582576116702E-2</v>
      </c>
      <c r="O22">
        <f t="shared" si="7"/>
        <v>0</v>
      </c>
      <c r="P22">
        <f t="shared" si="8"/>
        <v>0</v>
      </c>
      <c r="Q22">
        <f t="shared" si="3"/>
        <v>7.625850552996867E-2</v>
      </c>
      <c r="R22">
        <f t="shared" si="4"/>
        <v>-3.8966193342450106E-3</v>
      </c>
      <c r="U22">
        <v>0</v>
      </c>
      <c r="V22">
        <f t="shared" si="9"/>
        <v>0</v>
      </c>
    </row>
    <row r="23" spans="1:22">
      <c r="A23" s="2">
        <v>1012.927</v>
      </c>
      <c r="B23">
        <v>0.17911118071926466</v>
      </c>
      <c r="C23">
        <v>2.3929795464143085E-2</v>
      </c>
      <c r="D23">
        <v>0.2167496526965875</v>
      </c>
      <c r="E23">
        <v>0.804394664893466</v>
      </c>
      <c r="F23">
        <v>0</v>
      </c>
      <c r="G23">
        <v>8.9180657999999996E-2</v>
      </c>
      <c r="H23">
        <v>0.57713155464388455</v>
      </c>
      <c r="I23">
        <f t="shared" si="5"/>
        <v>0.58294836806698158</v>
      </c>
      <c r="J23">
        <f t="shared" si="6"/>
        <v>3.383531839912183E-5</v>
      </c>
      <c r="L23">
        <f t="shared" si="0"/>
        <v>0.41856364848372579</v>
      </c>
      <c r="M23">
        <f t="shared" si="1"/>
        <v>3.1140719627871453E-2</v>
      </c>
      <c r="N23">
        <f t="shared" si="2"/>
        <v>5.4982674821167622E-2</v>
      </c>
      <c r="O23">
        <f t="shared" si="7"/>
        <v>0</v>
      </c>
      <c r="P23">
        <f t="shared" si="8"/>
        <v>0</v>
      </c>
      <c r="Q23">
        <f t="shared" si="3"/>
        <v>7.8261325134216742E-2</v>
      </c>
      <c r="R23">
        <f t="shared" si="4"/>
        <v>-5.8168134230970336E-3</v>
      </c>
      <c r="U23">
        <v>0</v>
      </c>
      <c r="V23">
        <f t="shared" si="9"/>
        <v>0</v>
      </c>
    </row>
    <row r="24" spans="1:22">
      <c r="A24" s="2">
        <v>1013.927</v>
      </c>
      <c r="B24">
        <v>0.18165951714089482</v>
      </c>
      <c r="C24">
        <v>2.9653208815129672E-2</v>
      </c>
      <c r="D24">
        <v>0.21408421935821079</v>
      </c>
      <c r="E24">
        <v>0.79869029853810602</v>
      </c>
      <c r="F24">
        <v>0</v>
      </c>
      <c r="G24">
        <v>9.5584229000000007E-2</v>
      </c>
      <c r="H24">
        <v>0.58869361244780471</v>
      </c>
      <c r="I24">
        <f t="shared" si="5"/>
        <v>0.60129502094161547</v>
      </c>
      <c r="J24">
        <f t="shared" si="6"/>
        <v>1.5879549602788574E-4</v>
      </c>
      <c r="L24">
        <f t="shared" si="0"/>
        <v>0.4245188378019924</v>
      </c>
      <c r="M24">
        <f t="shared" si="1"/>
        <v>3.8588807128015573E-2</v>
      </c>
      <c r="N24">
        <f t="shared" si="2"/>
        <v>5.4306536923467673E-2</v>
      </c>
      <c r="O24">
        <f t="shared" si="7"/>
        <v>0</v>
      </c>
      <c r="P24">
        <f t="shared" si="8"/>
        <v>0</v>
      </c>
      <c r="Q24">
        <f t="shared" si="3"/>
        <v>8.3880839088139827E-2</v>
      </c>
      <c r="R24">
        <f t="shared" si="4"/>
        <v>-1.2601408493810751E-2</v>
      </c>
      <c r="U24">
        <v>0</v>
      </c>
      <c r="V24">
        <f t="shared" si="9"/>
        <v>0</v>
      </c>
    </row>
    <row r="25" spans="1:22">
      <c r="A25" s="2">
        <v>1014.927</v>
      </c>
      <c r="B25">
        <v>0.18331601039511891</v>
      </c>
      <c r="C25">
        <v>2.4917400496926877E-2</v>
      </c>
      <c r="D25">
        <v>0.22225506512798648</v>
      </c>
      <c r="E25">
        <v>0.78619002445226105</v>
      </c>
      <c r="F25">
        <v>0</v>
      </c>
      <c r="G25">
        <v>9.4712963999999997E-2</v>
      </c>
      <c r="H25">
        <v>0.59287915146069903</v>
      </c>
      <c r="I25">
        <f t="shared" si="5"/>
        <v>0.60031129115060433</v>
      </c>
      <c r="J25">
        <f t="shared" si="6"/>
        <v>5.5236700370265707E-5</v>
      </c>
      <c r="L25">
        <f t="shared" si="0"/>
        <v>0.42838988514472337</v>
      </c>
      <c r="M25">
        <f t="shared" si="1"/>
        <v>3.2425926242991857E-2</v>
      </c>
      <c r="N25">
        <f t="shared" si="2"/>
        <v>5.6379227469377659E-2</v>
      </c>
      <c r="O25">
        <f t="shared" si="7"/>
        <v>0</v>
      </c>
      <c r="P25">
        <f t="shared" si="8"/>
        <v>0</v>
      </c>
      <c r="Q25">
        <f t="shared" si="3"/>
        <v>8.3116252293511508E-2</v>
      </c>
      <c r="R25">
        <f t="shared" si="4"/>
        <v>-7.4321396899053038E-3</v>
      </c>
      <c r="U25">
        <v>0</v>
      </c>
      <c r="V25">
        <f t="shared" si="9"/>
        <v>0</v>
      </c>
    </row>
    <row r="26" spans="1:22">
      <c r="A26" s="2">
        <v>1015.927</v>
      </c>
      <c r="B26">
        <v>0.18517475149550178</v>
      </c>
      <c r="C26">
        <v>2.2662464150397403E-2</v>
      </c>
      <c r="D26">
        <v>0.22885424260346893</v>
      </c>
      <c r="E26">
        <v>0.77556583590790296</v>
      </c>
      <c r="F26">
        <v>0</v>
      </c>
      <c r="G26">
        <v>9.3841698000000001E-2</v>
      </c>
      <c r="H26">
        <v>0.60582277887022218</v>
      </c>
      <c r="I26">
        <f t="shared" si="5"/>
        <v>0.60262995805958519</v>
      </c>
      <c r="J26">
        <f t="shared" si="6"/>
        <v>1.0194104728836627E-5</v>
      </c>
      <c r="L26">
        <f t="shared" si="0"/>
        <v>0.43273356404538521</v>
      </c>
      <c r="M26">
        <f t="shared" si="1"/>
        <v>2.9491494954133127E-2</v>
      </c>
      <c r="N26">
        <f t="shared" si="2"/>
        <v>5.8053234438743093E-2</v>
      </c>
      <c r="O26">
        <f t="shared" si="7"/>
        <v>0</v>
      </c>
      <c r="P26">
        <f t="shared" si="8"/>
        <v>0</v>
      </c>
      <c r="Q26">
        <f t="shared" si="3"/>
        <v>8.2351664621323803E-2</v>
      </c>
      <c r="R26">
        <f t="shared" si="4"/>
        <v>3.1928208106369871E-3</v>
      </c>
      <c r="U26">
        <v>0</v>
      </c>
      <c r="V26">
        <f t="shared" si="9"/>
        <v>0</v>
      </c>
    </row>
    <row r="27" spans="1:22">
      <c r="A27" s="2">
        <v>1016.927</v>
      </c>
      <c r="B27">
        <v>0.18685402559998046</v>
      </c>
      <c r="C27">
        <v>2.629071865193958E-2</v>
      </c>
      <c r="D27">
        <v>0.23716201532261394</v>
      </c>
      <c r="E27">
        <v>0.75724243355953502</v>
      </c>
      <c r="F27">
        <v>0</v>
      </c>
      <c r="G27">
        <v>9.2970433000000005E-2</v>
      </c>
      <c r="H27">
        <v>0.60925267821847096</v>
      </c>
      <c r="I27">
        <f t="shared" si="5"/>
        <v>0.61261866021041933</v>
      </c>
      <c r="J27">
        <f t="shared" si="6"/>
        <v>1.1329834770120749E-5</v>
      </c>
      <c r="L27">
        <f t="shared" si="0"/>
        <v>0.4366578477955802</v>
      </c>
      <c r="M27">
        <f t="shared" si="1"/>
        <v>3.4213075476640674E-2</v>
      </c>
      <c r="N27">
        <f t="shared" si="2"/>
        <v>6.0160659111502951E-2</v>
      </c>
      <c r="O27">
        <f t="shared" si="7"/>
        <v>0</v>
      </c>
      <c r="P27">
        <f t="shared" si="8"/>
        <v>0</v>
      </c>
      <c r="Q27">
        <f t="shared" si="3"/>
        <v>8.1587077826695498E-2</v>
      </c>
      <c r="R27">
        <f t="shared" si="4"/>
        <v>-3.3659819919483747E-3</v>
      </c>
      <c r="U27">
        <v>0</v>
      </c>
      <c r="V27">
        <f t="shared" si="9"/>
        <v>0</v>
      </c>
    </row>
    <row r="28" spans="1:22">
      <c r="A28" s="2">
        <v>1017.927</v>
      </c>
      <c r="B28">
        <v>0.19256388299592589</v>
      </c>
      <c r="C28">
        <v>2.3633686619752056E-2</v>
      </c>
      <c r="D28">
        <v>0.2347871477105484</v>
      </c>
      <c r="E28">
        <v>0.73789907420735701</v>
      </c>
      <c r="F28">
        <v>0</v>
      </c>
      <c r="G28">
        <v>9.4510198000000004E-2</v>
      </c>
      <c r="H28">
        <v>0.62077940673969223</v>
      </c>
      <c r="I28">
        <f t="shared" si="5"/>
        <v>0.62325309722948108</v>
      </c>
      <c r="J28">
        <f t="shared" si="6"/>
        <v>6.1191446392717953E-6</v>
      </c>
      <c r="L28">
        <f t="shared" si="0"/>
        <v>0.45000117306634957</v>
      </c>
      <c r="M28">
        <f t="shared" si="1"/>
        <v>3.0755382339204232E-2</v>
      </c>
      <c r="N28">
        <f t="shared" si="2"/>
        <v>5.9558228740644141E-2</v>
      </c>
      <c r="O28">
        <f t="shared" ref="O28:O43" si="10">$G$2*E28</f>
        <v>0</v>
      </c>
      <c r="P28">
        <f t="shared" ref="P28:P43" si="11">$H$2*F28</f>
        <v>0</v>
      </c>
      <c r="Q28">
        <f t="shared" si="3"/>
        <v>8.2938313083283158E-2</v>
      </c>
      <c r="R28">
        <f t="shared" si="4"/>
        <v>-2.473690489788849E-3</v>
      </c>
      <c r="U28">
        <v>0</v>
      </c>
      <c r="V28">
        <f t="shared" ref="V28:V43" si="12">U28/$U$292</f>
        <v>0</v>
      </c>
    </row>
    <row r="29" spans="1:22">
      <c r="A29" s="2">
        <v>1018.927</v>
      </c>
      <c r="B29">
        <v>0.19329470080810995</v>
      </c>
      <c r="C29">
        <v>2.0496900759579727E-2</v>
      </c>
      <c r="D29">
        <v>0.2392545011897721</v>
      </c>
      <c r="E29">
        <v>0.72904701363178803</v>
      </c>
      <c r="F29">
        <v>0</v>
      </c>
      <c r="G29">
        <v>9.6081289E-2</v>
      </c>
      <c r="H29">
        <v>0.63389660472076925</v>
      </c>
      <c r="I29">
        <f t="shared" si="5"/>
        <v>0.6233908807419194</v>
      </c>
      <c r="J29">
        <f t="shared" si="6"/>
        <v>1.1037023631978087E-4</v>
      </c>
      <c r="L29">
        <f t="shared" si="0"/>
        <v>0.45170901603079355</v>
      </c>
      <c r="M29">
        <f t="shared" si="1"/>
        <v>2.6673367967177255E-2</v>
      </c>
      <c r="N29">
        <f t="shared" si="2"/>
        <v>6.0691457978170091E-2</v>
      </c>
      <c r="O29">
        <f t="shared" si="10"/>
        <v>0</v>
      </c>
      <c r="P29">
        <f t="shared" si="11"/>
        <v>0</v>
      </c>
      <c r="Q29">
        <f t="shared" si="3"/>
        <v>8.431703876577859E-2</v>
      </c>
      <c r="R29">
        <f t="shared" si="4"/>
        <v>1.0505723978849857E-2</v>
      </c>
      <c r="U29">
        <v>0</v>
      </c>
      <c r="V29">
        <f t="shared" si="12"/>
        <v>0</v>
      </c>
    </row>
    <row r="30" spans="1:22">
      <c r="A30" s="2">
        <v>1019.927</v>
      </c>
      <c r="B30">
        <v>0.19453978275476075</v>
      </c>
      <c r="C30">
        <v>2.8327361264990331E-2</v>
      </c>
      <c r="D30">
        <v>0.24786652545286991</v>
      </c>
      <c r="E30">
        <v>0.721243216581685</v>
      </c>
      <c r="F30">
        <v>0</v>
      </c>
      <c r="G30">
        <v>9.6113844000000004E-2</v>
      </c>
      <c r="H30">
        <v>0.64211678971947572</v>
      </c>
      <c r="I30">
        <f t="shared" si="5"/>
        <v>0.63870374189530765</v>
      </c>
      <c r="J30">
        <f t="shared" si="6"/>
        <v>1.1648895450058394E-5</v>
      </c>
      <c r="L30">
        <f t="shared" si="0"/>
        <v>0.45461863920539708</v>
      </c>
      <c r="M30">
        <f t="shared" si="1"/>
        <v>3.6863433131816732E-2</v>
      </c>
      <c r="N30">
        <f t="shared" si="2"/>
        <v>6.2876061845899237E-2</v>
      </c>
      <c r="O30">
        <f t="shared" si="10"/>
        <v>0</v>
      </c>
      <c r="P30">
        <f t="shared" si="11"/>
        <v>0</v>
      </c>
      <c r="Q30">
        <f t="shared" si="3"/>
        <v>8.4345607712194584E-2</v>
      </c>
      <c r="R30">
        <f t="shared" si="4"/>
        <v>3.4130478241680695E-3</v>
      </c>
      <c r="U30">
        <v>0</v>
      </c>
      <c r="V30">
        <f t="shared" si="12"/>
        <v>0</v>
      </c>
    </row>
    <row r="31" spans="1:22">
      <c r="A31" s="2">
        <v>1020.927</v>
      </c>
      <c r="B31">
        <v>0.19575896504427687</v>
      </c>
      <c r="C31">
        <v>2.6793563385009839E-2</v>
      </c>
      <c r="D31">
        <v>0.25463584721400767</v>
      </c>
      <c r="E31">
        <v>0.70903428223860798</v>
      </c>
      <c r="F31">
        <v>0</v>
      </c>
      <c r="G31">
        <v>9.6130858999999999E-2</v>
      </c>
      <c r="H31">
        <v>0.6478282558838554</v>
      </c>
      <c r="I31">
        <f t="shared" si="5"/>
        <v>0.64128895194407565</v>
      </c>
      <c r="J31">
        <f t="shared" si="6"/>
        <v>4.2762496016818962E-5</v>
      </c>
      <c r="L31">
        <f t="shared" si="0"/>
        <v>0.45746773765484816</v>
      </c>
      <c r="M31">
        <f t="shared" si="1"/>
        <v>3.4867445752072256E-2</v>
      </c>
      <c r="N31">
        <f t="shared" si="2"/>
        <v>6.4593229151691883E-2</v>
      </c>
      <c r="O31">
        <f t="shared" si="10"/>
        <v>0</v>
      </c>
      <c r="P31">
        <f t="shared" si="11"/>
        <v>0</v>
      </c>
      <c r="Q31">
        <f t="shared" si="3"/>
        <v>8.4360539385463451E-2</v>
      </c>
      <c r="R31">
        <f t="shared" si="4"/>
        <v>6.5393039397797503E-3</v>
      </c>
      <c r="U31">
        <v>0</v>
      </c>
      <c r="V31">
        <f t="shared" si="12"/>
        <v>0</v>
      </c>
    </row>
    <row r="32" spans="1:22">
      <c r="A32" s="2">
        <v>1021.927</v>
      </c>
      <c r="B32">
        <v>0.19982602481621076</v>
      </c>
      <c r="C32">
        <v>2.2385530257957482E-2</v>
      </c>
      <c r="D32">
        <v>0.25944947251145073</v>
      </c>
      <c r="E32">
        <v>0.69965680073759995</v>
      </c>
      <c r="F32">
        <v>0</v>
      </c>
      <c r="G32">
        <v>9.6581299999999995E-2</v>
      </c>
      <c r="H32">
        <v>0.6557053392005977</v>
      </c>
      <c r="I32">
        <f t="shared" si="5"/>
        <v>0.64667325648480334</v>
      </c>
      <c r="J32">
        <f t="shared" si="6"/>
        <v>8.1578518184951312E-5</v>
      </c>
      <c r="L32">
        <f t="shared" si="0"/>
        <v>0.46697202080404043</v>
      </c>
      <c r="M32">
        <f t="shared" si="1"/>
        <v>2.9131110733012267E-2</v>
      </c>
      <c r="N32">
        <f t="shared" si="2"/>
        <v>6.5814296826530297E-2</v>
      </c>
      <c r="O32">
        <f t="shared" si="10"/>
        <v>0</v>
      </c>
      <c r="P32">
        <f t="shared" si="11"/>
        <v>0</v>
      </c>
      <c r="Q32">
        <f t="shared" si="3"/>
        <v>8.4755828121220261E-2</v>
      </c>
      <c r="R32">
        <f t="shared" si="4"/>
        <v>9.0320827157943651E-3</v>
      </c>
      <c r="U32">
        <v>0</v>
      </c>
      <c r="V32">
        <f t="shared" si="12"/>
        <v>0</v>
      </c>
    </row>
    <row r="33" spans="1:22">
      <c r="A33" s="2">
        <v>1022.927</v>
      </c>
      <c r="B33">
        <v>0.20225659237804278</v>
      </c>
      <c r="C33">
        <v>2.5366148898512502E-2</v>
      </c>
      <c r="D33">
        <v>0.2670967497902425</v>
      </c>
      <c r="E33">
        <v>0.68415349028417005</v>
      </c>
      <c r="F33">
        <v>0</v>
      </c>
      <c r="G33">
        <v>9.8662252000000006E-2</v>
      </c>
      <c r="H33">
        <v>0.6703518185867261</v>
      </c>
      <c r="I33">
        <f t="shared" si="5"/>
        <v>0.65999805726775895</v>
      </c>
      <c r="J33">
        <f t="shared" si="6"/>
        <v>1.0720037345014032E-4</v>
      </c>
      <c r="L33">
        <f t="shared" si="0"/>
        <v>0.47265199690872134</v>
      </c>
      <c r="M33">
        <f t="shared" si="1"/>
        <v>3.3009898980166846E-2</v>
      </c>
      <c r="N33">
        <f t="shared" si="2"/>
        <v>6.7754174259578345E-2</v>
      </c>
      <c r="O33">
        <f t="shared" si="10"/>
        <v>0</v>
      </c>
      <c r="P33">
        <f t="shared" si="11"/>
        <v>0</v>
      </c>
      <c r="Q33">
        <f t="shared" si="3"/>
        <v>8.6581987119292464E-2</v>
      </c>
      <c r="R33">
        <f t="shared" si="4"/>
        <v>1.0353761318967147E-2</v>
      </c>
      <c r="U33">
        <v>0</v>
      </c>
      <c r="V33">
        <f t="shared" si="12"/>
        <v>0</v>
      </c>
    </row>
    <row r="34" spans="1:22">
      <c r="A34" s="2">
        <v>1023.927</v>
      </c>
      <c r="B34">
        <v>0.20443941819335654</v>
      </c>
      <c r="C34">
        <v>2.6669302095782523E-2</v>
      </c>
      <c r="D34">
        <v>0.27522715706367001</v>
      </c>
      <c r="E34">
        <v>0.66794310546898406</v>
      </c>
      <c r="F34">
        <v>0</v>
      </c>
      <c r="G34">
        <v>9.2207148000000003E-2</v>
      </c>
      <c r="H34">
        <v>0.67904614693427434</v>
      </c>
      <c r="I34">
        <f t="shared" si="5"/>
        <v>0.66319262377347932</v>
      </c>
      <c r="J34">
        <f t="shared" si="6"/>
        <v>2.5133419660986427E-4</v>
      </c>
      <c r="L34">
        <f t="shared" si="0"/>
        <v>0.47775302708223255</v>
      </c>
      <c r="M34">
        <f t="shared" si="1"/>
        <v>3.4705739983453214E-2</v>
      </c>
      <c r="N34">
        <f t="shared" si="2"/>
        <v>6.9816606811220261E-2</v>
      </c>
      <c r="O34">
        <f t="shared" si="10"/>
        <v>0</v>
      </c>
      <c r="P34">
        <f t="shared" si="11"/>
        <v>0</v>
      </c>
      <c r="Q34">
        <f t="shared" si="3"/>
        <v>8.0917249896573354E-2</v>
      </c>
      <c r="R34">
        <f t="shared" si="4"/>
        <v>1.5853523160795024E-2</v>
      </c>
      <c r="U34">
        <v>0</v>
      </c>
      <c r="V34">
        <f t="shared" si="12"/>
        <v>0</v>
      </c>
    </row>
    <row r="35" spans="1:22">
      <c r="A35" s="2">
        <v>1024.9269999999999</v>
      </c>
      <c r="B35">
        <v>0.20652101838536654</v>
      </c>
      <c r="C35">
        <v>2.3046731509338312E-2</v>
      </c>
      <c r="D35">
        <v>0.27445696876332476</v>
      </c>
      <c r="E35">
        <v>0.65637830336212899</v>
      </c>
      <c r="F35">
        <v>0</v>
      </c>
      <c r="G35">
        <v>9.6606266999999996E-2</v>
      </c>
      <c r="H35">
        <v>0.68610185441937332</v>
      </c>
      <c r="I35">
        <f t="shared" si="5"/>
        <v>0.6670080319988192</v>
      </c>
      <c r="J35">
        <f t="shared" si="6"/>
        <v>3.6457405462765559E-4</v>
      </c>
      <c r="L35">
        <f t="shared" si="0"/>
        <v>0.48261750381424501</v>
      </c>
      <c r="M35">
        <f t="shared" si="1"/>
        <v>2.9991556147921938E-2</v>
      </c>
      <c r="N35">
        <f t="shared" si="2"/>
        <v>6.9621233889777895E-2</v>
      </c>
      <c r="O35">
        <f t="shared" si="10"/>
        <v>0</v>
      </c>
      <c r="P35">
        <f t="shared" si="11"/>
        <v>0</v>
      </c>
      <c r="Q35">
        <f t="shared" si="3"/>
        <v>8.4777738146874324E-2</v>
      </c>
      <c r="R35">
        <f t="shared" si="4"/>
        <v>1.909382242055413E-2</v>
      </c>
      <c r="U35">
        <v>0</v>
      </c>
      <c r="V35">
        <f t="shared" si="12"/>
        <v>0</v>
      </c>
    </row>
    <row r="36" spans="1:22">
      <c r="A36" s="2">
        <v>1025.9269999999999</v>
      </c>
      <c r="B36">
        <v>0.2096633519173543</v>
      </c>
      <c r="C36">
        <v>2.6821049410490808E-2</v>
      </c>
      <c r="D36">
        <v>0.2817996506333989</v>
      </c>
      <c r="E36">
        <v>0.655970933776446</v>
      </c>
      <c r="F36">
        <v>0</v>
      </c>
      <c r="G36">
        <v>0.101662933</v>
      </c>
      <c r="H36">
        <v>0.70154972774316826</v>
      </c>
      <c r="I36">
        <f t="shared" si="5"/>
        <v>0.68556312294390687</v>
      </c>
      <c r="J36">
        <f t="shared" si="6"/>
        <v>2.5557153300776744E-4</v>
      </c>
      <c r="L36">
        <f t="shared" si="0"/>
        <v>0.4899608007687945</v>
      </c>
      <c r="M36">
        <f t="shared" si="1"/>
        <v>3.490321432412169E-2</v>
      </c>
      <c r="N36">
        <f t="shared" si="2"/>
        <v>7.1483844900014248E-2</v>
      </c>
      <c r="O36">
        <f t="shared" si="10"/>
        <v>0</v>
      </c>
      <c r="P36">
        <f t="shared" si="11"/>
        <v>0</v>
      </c>
      <c r="Q36">
        <f t="shared" si="3"/>
        <v>8.9215262950976343E-2</v>
      </c>
      <c r="R36">
        <f t="shared" si="4"/>
        <v>1.5986604799261395E-2</v>
      </c>
      <c r="U36">
        <v>0</v>
      </c>
      <c r="V36">
        <f t="shared" si="12"/>
        <v>0</v>
      </c>
    </row>
    <row r="37" spans="1:22">
      <c r="A37" s="2">
        <v>1026.9269999999999</v>
      </c>
      <c r="B37">
        <v>0.21252817943716384</v>
      </c>
      <c r="C37">
        <v>2.8186998303486966E-2</v>
      </c>
      <c r="D37">
        <v>0.29187543842757518</v>
      </c>
      <c r="E37">
        <v>0.64681232954892898</v>
      </c>
      <c r="F37">
        <v>0</v>
      </c>
      <c r="G37">
        <v>0.10476972900000001</v>
      </c>
      <c r="H37">
        <v>0.70251368963501781</v>
      </c>
      <c r="I37">
        <f t="shared" si="5"/>
        <v>0.69931779080406853</v>
      </c>
      <c r="J37">
        <f t="shared" si="6"/>
        <v>1.0213769337663002E-5</v>
      </c>
      <c r="L37">
        <f t="shared" si="0"/>
        <v>0.49665559589075586</v>
      </c>
      <c r="M37">
        <f t="shared" si="1"/>
        <v>3.6680773667097794E-2</v>
      </c>
      <c r="N37">
        <f t="shared" si="2"/>
        <v>7.4039760247337924E-2</v>
      </c>
      <c r="O37">
        <f t="shared" si="10"/>
        <v>0</v>
      </c>
      <c r="P37">
        <f t="shared" si="11"/>
        <v>0</v>
      </c>
      <c r="Q37">
        <f t="shared" si="3"/>
        <v>9.1941660998876878E-2</v>
      </c>
      <c r="R37">
        <f t="shared" si="4"/>
        <v>3.1958988309492842E-3</v>
      </c>
      <c r="U37">
        <v>0</v>
      </c>
      <c r="V37">
        <f t="shared" si="12"/>
        <v>0</v>
      </c>
    </row>
    <row r="38" spans="1:22">
      <c r="A38" s="2">
        <v>1027.9269999999999</v>
      </c>
      <c r="B38">
        <v>0.21517713128075161</v>
      </c>
      <c r="C38">
        <v>2.1726865288459032E-2</v>
      </c>
      <c r="D38">
        <v>0.29070382240072623</v>
      </c>
      <c r="E38">
        <v>0.64358235305471301</v>
      </c>
      <c r="F38">
        <v>0</v>
      </c>
      <c r="G38">
        <v>0.10621552300000001</v>
      </c>
      <c r="H38">
        <v>0.70507644768955924</v>
      </c>
      <c r="I38">
        <f t="shared" si="5"/>
        <v>0.69807286721328377</v>
      </c>
      <c r="J38">
        <f t="shared" si="6"/>
        <v>4.9050139487666975E-5</v>
      </c>
      <c r="L38">
        <f t="shared" si="0"/>
        <v>0.50284591267532119</v>
      </c>
      <c r="M38">
        <f t="shared" si="1"/>
        <v>2.8273965874645788E-2</v>
      </c>
      <c r="N38">
        <f t="shared" si="2"/>
        <v>7.374255754265964E-2</v>
      </c>
      <c r="O38">
        <f t="shared" si="10"/>
        <v>0</v>
      </c>
      <c r="P38">
        <f t="shared" si="11"/>
        <v>0</v>
      </c>
      <c r="Q38">
        <f t="shared" si="3"/>
        <v>9.3210431120657092E-2</v>
      </c>
      <c r="R38">
        <f t="shared" si="4"/>
        <v>7.0035804762754728E-3</v>
      </c>
      <c r="U38">
        <v>0</v>
      </c>
      <c r="V38">
        <f t="shared" si="12"/>
        <v>0</v>
      </c>
    </row>
    <row r="39" spans="1:22">
      <c r="A39" s="2">
        <v>1028.9269999999999</v>
      </c>
      <c r="B39">
        <v>0.21672338149177955</v>
      </c>
      <c r="C39">
        <v>2.4174608627075937E-2</v>
      </c>
      <c r="D39">
        <v>0.30285813515260718</v>
      </c>
      <c r="E39">
        <v>0.62843595144193498</v>
      </c>
      <c r="F39">
        <v>0</v>
      </c>
      <c r="G39">
        <v>0.107629303</v>
      </c>
      <c r="H39">
        <v>0.71961383565307924</v>
      </c>
      <c r="I39">
        <f t="shared" si="5"/>
        <v>0.70919547516061754</v>
      </c>
      <c r="J39">
        <f t="shared" si="6"/>
        <v>1.0854223535088675E-4</v>
      </c>
      <c r="L39">
        <f t="shared" si="0"/>
        <v>0.50645933383193231</v>
      </c>
      <c r="M39">
        <f t="shared" si="1"/>
        <v>3.1459303966777645E-2</v>
      </c>
      <c r="N39">
        <f t="shared" si="2"/>
        <v>7.6825730306248396E-2</v>
      </c>
      <c r="O39">
        <f t="shared" si="10"/>
        <v>0</v>
      </c>
      <c r="P39">
        <f t="shared" si="11"/>
        <v>0</v>
      </c>
      <c r="Q39">
        <f t="shared" si="3"/>
        <v>9.4451107055659192E-2</v>
      </c>
      <c r="R39">
        <f t="shared" si="4"/>
        <v>1.0418360492461698E-2</v>
      </c>
      <c r="U39">
        <v>0</v>
      </c>
      <c r="V39">
        <f t="shared" si="12"/>
        <v>0</v>
      </c>
    </row>
    <row r="40" spans="1:22">
      <c r="A40" s="2">
        <v>1029.9269999999999</v>
      </c>
      <c r="B40">
        <v>0.21998178887982628</v>
      </c>
      <c r="C40">
        <v>2.7537842325671292E-2</v>
      </c>
      <c r="D40">
        <v>0.30733697371497737</v>
      </c>
      <c r="E40">
        <v>0.61687280824464896</v>
      </c>
      <c r="F40">
        <v>0</v>
      </c>
      <c r="G40">
        <v>0.108995061</v>
      </c>
      <c r="H40">
        <v>0.72896295180705117</v>
      </c>
      <c r="I40">
        <f t="shared" si="5"/>
        <v>0.72352139995250997</v>
      </c>
      <c r="J40">
        <f t="shared" si="6"/>
        <v>2.9610486585660822E-5</v>
      </c>
      <c r="L40">
        <f t="shared" si="0"/>
        <v>0.51407388295784562</v>
      </c>
      <c r="M40">
        <f t="shared" si="1"/>
        <v>3.5836003208018628E-2</v>
      </c>
      <c r="N40">
        <f t="shared" si="2"/>
        <v>7.7961872953711028E-2</v>
      </c>
      <c r="O40">
        <f t="shared" si="10"/>
        <v>0</v>
      </c>
      <c r="P40">
        <f t="shared" si="11"/>
        <v>0</v>
      </c>
      <c r="Q40">
        <f t="shared" si="3"/>
        <v>9.5649640832934729E-2</v>
      </c>
      <c r="R40">
        <f t="shared" si="4"/>
        <v>5.4415518545412045E-3</v>
      </c>
      <c r="U40">
        <v>0</v>
      </c>
      <c r="V40">
        <f t="shared" si="12"/>
        <v>0</v>
      </c>
    </row>
    <row r="41" spans="1:22">
      <c r="A41" s="2">
        <v>1030.9269999999999</v>
      </c>
      <c r="B41">
        <v>0.22431543883985805</v>
      </c>
      <c r="C41">
        <v>2.3884348927872924E-2</v>
      </c>
      <c r="D41">
        <v>0.31052611309024386</v>
      </c>
      <c r="E41">
        <v>0.60935137673748996</v>
      </c>
      <c r="F41">
        <v>0</v>
      </c>
      <c r="G41">
        <v>0.110360818</v>
      </c>
      <c r="H41">
        <v>0.7413387076756156</v>
      </c>
      <c r="I41">
        <f t="shared" si="5"/>
        <v>0.73090176980083388</v>
      </c>
      <c r="J41">
        <f t="shared" si="6"/>
        <v>1.089296722020533E-4</v>
      </c>
      <c r="L41">
        <f t="shared" si="0"/>
        <v>0.52420115882771623</v>
      </c>
      <c r="M41">
        <f t="shared" si="1"/>
        <v>3.1081578385056922E-2</v>
      </c>
      <c r="N41">
        <f t="shared" si="2"/>
        <v>7.8770858855409867E-2</v>
      </c>
      <c r="O41">
        <f t="shared" si="10"/>
        <v>0</v>
      </c>
      <c r="P41">
        <f t="shared" si="11"/>
        <v>0</v>
      </c>
      <c r="Q41">
        <f t="shared" si="3"/>
        <v>9.6848173732650852E-2</v>
      </c>
      <c r="R41">
        <f t="shared" si="4"/>
        <v>1.0436937874781727E-2</v>
      </c>
      <c r="U41">
        <v>0</v>
      </c>
      <c r="V41">
        <f t="shared" si="12"/>
        <v>0</v>
      </c>
    </row>
    <row r="42" spans="1:22">
      <c r="A42" s="2">
        <v>1031.9269999999999</v>
      </c>
      <c r="B42">
        <v>0.22284993860696456</v>
      </c>
      <c r="C42">
        <v>2.5730167309916927E-2</v>
      </c>
      <c r="D42">
        <v>0.32511306273468771</v>
      </c>
      <c r="E42">
        <v>0.60427166920458197</v>
      </c>
      <c r="F42">
        <v>0</v>
      </c>
      <c r="G42">
        <v>0.111419957</v>
      </c>
      <c r="H42">
        <v>0.74976682914515735</v>
      </c>
      <c r="I42">
        <f t="shared" si="5"/>
        <v>0.73450879858940243</v>
      </c>
      <c r="J42">
        <f t="shared" si="6"/>
        <v>2.3280749644035079E-4</v>
      </c>
      <c r="L42">
        <f t="shared" si="0"/>
        <v>0.52077644172256188</v>
      </c>
      <c r="M42">
        <f t="shared" si="1"/>
        <v>3.3483609476602734E-2</v>
      </c>
      <c r="N42">
        <f t="shared" si="2"/>
        <v>8.2471116267383238E-2</v>
      </c>
      <c r="O42">
        <f t="shared" si="10"/>
        <v>0</v>
      </c>
      <c r="P42">
        <f t="shared" si="11"/>
        <v>0</v>
      </c>
      <c r="Q42">
        <f t="shared" si="3"/>
        <v>9.7777631122854564E-2</v>
      </c>
      <c r="R42">
        <f t="shared" si="4"/>
        <v>1.525803055575492E-2</v>
      </c>
      <c r="U42">
        <v>0</v>
      </c>
      <c r="V42">
        <f t="shared" si="12"/>
        <v>0</v>
      </c>
    </row>
    <row r="43" spans="1:22">
      <c r="A43" s="2">
        <v>1032.9269999999999</v>
      </c>
      <c r="B43">
        <v>0.22691299817007396</v>
      </c>
      <c r="C43">
        <v>3.0917871662920933E-2</v>
      </c>
      <c r="D43">
        <v>0.32694304224034776</v>
      </c>
      <c r="E43">
        <v>0.59875222660204597</v>
      </c>
      <c r="F43">
        <v>0</v>
      </c>
      <c r="G43">
        <v>0.109719528</v>
      </c>
      <c r="H43">
        <v>0.75189948805842199</v>
      </c>
      <c r="I43">
        <f t="shared" si="5"/>
        <v>0.74972666510258501</v>
      </c>
      <c r="J43">
        <f t="shared" si="6"/>
        <v>4.7211595974121676E-6</v>
      </c>
      <c r="L43">
        <f t="shared" si="0"/>
        <v>0.53027137681211012</v>
      </c>
      <c r="M43">
        <f t="shared" si="1"/>
        <v>4.0234559229234516E-2</v>
      </c>
      <c r="N43">
        <f t="shared" si="2"/>
        <v>8.2935325399150356E-2</v>
      </c>
      <c r="O43">
        <f t="shared" si="10"/>
        <v>0</v>
      </c>
      <c r="P43">
        <f t="shared" si="11"/>
        <v>0</v>
      </c>
      <c r="Q43">
        <f t="shared" si="3"/>
        <v>9.6285403662090013E-2</v>
      </c>
      <c r="R43">
        <f t="shared" si="4"/>
        <v>2.1728229558369838E-3</v>
      </c>
      <c r="U43">
        <v>0</v>
      </c>
      <c r="V43">
        <f t="shared" si="12"/>
        <v>0</v>
      </c>
    </row>
    <row r="44" spans="1:22">
      <c r="A44" s="2">
        <v>1033.9269999999999</v>
      </c>
      <c r="B44">
        <v>0.22997987013559351</v>
      </c>
      <c r="C44">
        <v>2.765096710682877E-2</v>
      </c>
      <c r="D44">
        <v>0.32866463557212222</v>
      </c>
      <c r="E44">
        <v>0.59147766599710305</v>
      </c>
      <c r="F44">
        <v>0</v>
      </c>
      <c r="G44">
        <v>0.10801909899999999</v>
      </c>
      <c r="H44">
        <v>0.76039806100423391</v>
      </c>
      <c r="I44">
        <f t="shared" si="5"/>
        <v>0.75158676131389268</v>
      </c>
      <c r="J44">
        <f t="shared" si="6"/>
        <v>7.7639002233007338E-5</v>
      </c>
      <c r="L44">
        <f t="shared" si="0"/>
        <v>0.5374383281669356</v>
      </c>
      <c r="M44">
        <f t="shared" si="1"/>
        <v>3.5983216630643487E-2</v>
      </c>
      <c r="N44">
        <f t="shared" si="2"/>
        <v>8.3372040314988086E-2</v>
      </c>
      <c r="O44">
        <f t="shared" ref="O44:O59" si="13">$G$2*E44</f>
        <v>0</v>
      </c>
      <c r="P44">
        <f t="shared" ref="P44:P59" si="14">$H$2*F44</f>
        <v>0</v>
      </c>
      <c r="Q44">
        <f t="shared" si="3"/>
        <v>9.4793176201325477E-2</v>
      </c>
      <c r="R44">
        <f t="shared" si="4"/>
        <v>8.8112996903412233E-3</v>
      </c>
      <c r="U44">
        <v>0</v>
      </c>
      <c r="V44">
        <f t="shared" ref="V44:V59" si="15">U44/$U$292</f>
        <v>0</v>
      </c>
    </row>
    <row r="45" spans="1:22">
      <c r="A45" s="2">
        <v>1034.9269999999999</v>
      </c>
      <c r="B45">
        <v>0.23284951146602229</v>
      </c>
      <c r="C45">
        <v>2.5494598770522764E-2</v>
      </c>
      <c r="D45">
        <v>0.33826781563346769</v>
      </c>
      <c r="E45">
        <v>0.585667094509426</v>
      </c>
      <c r="F45">
        <v>0</v>
      </c>
      <c r="G45">
        <v>0.10842114</v>
      </c>
      <c r="H45">
        <v>0.76438165077288522</v>
      </c>
      <c r="I45">
        <f t="shared" si="5"/>
        <v>0.75827548893143537</v>
      </c>
      <c r="J45">
        <f t="shared" si="6"/>
        <v>3.7285212433978258E-5</v>
      </c>
      <c r="L45">
        <f t="shared" si="0"/>
        <v>0.54414437264880733</v>
      </c>
      <c r="M45">
        <f t="shared" si="1"/>
        <v>3.3177055505031479E-2</v>
      </c>
      <c r="N45">
        <f t="shared" si="2"/>
        <v>8.5808069715695823E-2</v>
      </c>
      <c r="O45">
        <f t="shared" si="13"/>
        <v>0</v>
      </c>
      <c r="P45">
        <f t="shared" si="14"/>
        <v>0</v>
      </c>
      <c r="Q45">
        <f t="shared" si="3"/>
        <v>9.5145991061900803E-2</v>
      </c>
      <c r="R45">
        <f t="shared" si="4"/>
        <v>6.1061618414498531E-3</v>
      </c>
      <c r="U45">
        <v>0</v>
      </c>
      <c r="V45">
        <f t="shared" si="15"/>
        <v>0</v>
      </c>
    </row>
    <row r="46" spans="1:22">
      <c r="A46" s="2">
        <v>1035.9269999999999</v>
      </c>
      <c r="B46">
        <v>0.23370358995011942</v>
      </c>
      <c r="C46">
        <v>2.9124389911902464E-2</v>
      </c>
      <c r="D46">
        <v>0.34085264707095997</v>
      </c>
      <c r="E46">
        <v>0.57689432984090705</v>
      </c>
      <c r="F46">
        <v>0</v>
      </c>
      <c r="G46">
        <v>0.109451192</v>
      </c>
      <c r="H46">
        <v>0.77264059156045173</v>
      </c>
      <c r="I46">
        <f t="shared" si="5"/>
        <v>0.76655458260573572</v>
      </c>
      <c r="J46">
        <f t="shared" si="6"/>
        <v>3.7039504996883397E-5</v>
      </c>
      <c r="L46">
        <f t="shared" si="0"/>
        <v>0.54614026260363635</v>
      </c>
      <c r="M46">
        <f t="shared" si="1"/>
        <v>3.790063571326225E-2</v>
      </c>
      <c r="N46">
        <f t="shared" si="2"/>
        <v>8.6463761407133563E-2</v>
      </c>
      <c r="O46">
        <f t="shared" si="13"/>
        <v>0</v>
      </c>
      <c r="P46">
        <f t="shared" si="14"/>
        <v>0</v>
      </c>
      <c r="Q46">
        <f t="shared" si="3"/>
        <v>9.6049922881703595E-2</v>
      </c>
      <c r="R46">
        <f t="shared" si="4"/>
        <v>6.0860089547160046E-3</v>
      </c>
      <c r="U46">
        <v>0</v>
      </c>
      <c r="V46">
        <f t="shared" si="15"/>
        <v>0</v>
      </c>
    </row>
    <row r="47" spans="1:22">
      <c r="A47" s="2">
        <v>1036.9269999999999</v>
      </c>
      <c r="B47">
        <v>0.23780102418905935</v>
      </c>
      <c r="C47">
        <v>3.0089325376330443E-2</v>
      </c>
      <c r="D47">
        <v>0.35052274321554816</v>
      </c>
      <c r="E47">
        <v>0.57342591400962595</v>
      </c>
      <c r="F47">
        <v>0</v>
      </c>
      <c r="G47">
        <v>0.105547113</v>
      </c>
      <c r="H47">
        <v>0.78194960196805963</v>
      </c>
      <c r="I47">
        <f t="shared" si="5"/>
        <v>0.77641249620293229</v>
      </c>
      <c r="J47">
        <f t="shared" si="6"/>
        <v>3.0659540254206395E-5</v>
      </c>
      <c r="L47">
        <f t="shared" si="0"/>
        <v>0.55571552762944709</v>
      </c>
      <c r="M47">
        <f t="shared" si="1"/>
        <v>3.9156341588465711E-2</v>
      </c>
      <c r="N47">
        <f t="shared" si="2"/>
        <v>8.8916765345975354E-2</v>
      </c>
      <c r="O47">
        <f t="shared" si="13"/>
        <v>0</v>
      </c>
      <c r="P47">
        <f t="shared" si="14"/>
        <v>0</v>
      </c>
      <c r="Q47">
        <f t="shared" si="3"/>
        <v>9.2623861639044139E-2</v>
      </c>
      <c r="R47">
        <f t="shared" si="4"/>
        <v>5.537105765127337E-3</v>
      </c>
      <c r="U47">
        <v>0</v>
      </c>
      <c r="V47">
        <f t="shared" si="15"/>
        <v>0</v>
      </c>
    </row>
    <row r="48" spans="1:22">
      <c r="A48" s="2">
        <v>1037.9269999999999</v>
      </c>
      <c r="B48">
        <v>0.24033030876866115</v>
      </c>
      <c r="C48">
        <v>2.8280039367198025E-2</v>
      </c>
      <c r="D48">
        <v>0.35487552095511882</v>
      </c>
      <c r="E48">
        <v>0.57096556696918799</v>
      </c>
      <c r="F48">
        <v>0</v>
      </c>
      <c r="G48">
        <v>0.10928684800000001</v>
      </c>
      <c r="H48">
        <v>0.78763805315323998</v>
      </c>
      <c r="I48">
        <f t="shared" si="5"/>
        <v>0.78435467777080448</v>
      </c>
      <c r="J48">
        <f t="shared" si="6"/>
        <v>1.0780553901983498E-5</v>
      </c>
      <c r="L48">
        <f t="shared" si="0"/>
        <v>0.56162619483313825</v>
      </c>
      <c r="M48">
        <f t="shared" si="1"/>
        <v>3.6801851412339978E-2</v>
      </c>
      <c r="N48">
        <f t="shared" si="2"/>
        <v>9.0020930266408464E-2</v>
      </c>
      <c r="O48">
        <f t="shared" si="13"/>
        <v>0</v>
      </c>
      <c r="P48">
        <f t="shared" si="14"/>
        <v>0</v>
      </c>
      <c r="Q48">
        <f t="shared" si="3"/>
        <v>9.5905701258917883E-2</v>
      </c>
      <c r="R48">
        <f t="shared" si="4"/>
        <v>3.283375382435505E-3</v>
      </c>
      <c r="U48">
        <v>0</v>
      </c>
      <c r="V48">
        <f t="shared" si="15"/>
        <v>0</v>
      </c>
    </row>
    <row r="49" spans="1:22">
      <c r="A49" s="2">
        <v>1038.9269999999999</v>
      </c>
      <c r="B49">
        <v>0.23897701778330122</v>
      </c>
      <c r="C49">
        <v>3.231329760398325E-2</v>
      </c>
      <c r="D49">
        <v>0.35632360425291942</v>
      </c>
      <c r="E49">
        <v>0.563506749715178</v>
      </c>
      <c r="F49">
        <v>0</v>
      </c>
      <c r="G49">
        <v>0.109684772</v>
      </c>
      <c r="H49">
        <v>0.78925750472047607</v>
      </c>
      <c r="I49">
        <f t="shared" si="5"/>
        <v>0.78715734422179617</v>
      </c>
      <c r="J49">
        <f t="shared" si="6"/>
        <v>4.410674120215376E-6</v>
      </c>
      <c r="L49">
        <f t="shared" si="0"/>
        <v>0.55846369872308121</v>
      </c>
      <c r="M49">
        <f t="shared" si="1"/>
        <v>4.2050478134901453E-2</v>
      </c>
      <c r="N49">
        <f t="shared" si="2"/>
        <v>9.0388264156388842E-2</v>
      </c>
      <c r="O49">
        <f t="shared" si="13"/>
        <v>0</v>
      </c>
      <c r="P49">
        <f t="shared" si="14"/>
        <v>0</v>
      </c>
      <c r="Q49">
        <f t="shared" si="3"/>
        <v>9.6254903207424566E-2</v>
      </c>
      <c r="R49">
        <f t="shared" si="4"/>
        <v>2.1001604986798927E-3</v>
      </c>
      <c r="U49">
        <v>0</v>
      </c>
      <c r="V49">
        <f t="shared" si="15"/>
        <v>0</v>
      </c>
    </row>
    <row r="50" spans="1:22">
      <c r="A50" s="2">
        <v>1039.9269999999999</v>
      </c>
      <c r="B50">
        <v>0.23911051627779889</v>
      </c>
      <c r="C50">
        <v>3.1917769814404966E-2</v>
      </c>
      <c r="D50">
        <v>0.35857234226923235</v>
      </c>
      <c r="E50">
        <v>0.55653435152528496</v>
      </c>
      <c r="F50">
        <v>0</v>
      </c>
      <c r="G50">
        <v>0.109349129</v>
      </c>
      <c r="H50">
        <v>0.79389662972841246</v>
      </c>
      <c r="I50">
        <f t="shared" si="5"/>
        <v>0.78723048962947184</v>
      </c>
      <c r="J50">
        <f t="shared" si="6"/>
        <v>4.4437423818704065E-5</v>
      </c>
      <c r="L50">
        <f t="shared" si="0"/>
        <v>0.55877567040848719</v>
      </c>
      <c r="M50">
        <f t="shared" si="1"/>
        <v>4.1535763330140786E-2</v>
      </c>
      <c r="N50">
        <f t="shared" si="2"/>
        <v>9.0958699354649619E-2</v>
      </c>
      <c r="O50">
        <f t="shared" si="13"/>
        <v>0</v>
      </c>
      <c r="P50">
        <f t="shared" si="14"/>
        <v>0</v>
      </c>
      <c r="Q50">
        <f t="shared" si="3"/>
        <v>9.5960356536194308E-2</v>
      </c>
      <c r="R50">
        <f t="shared" si="4"/>
        <v>6.6661400989406205E-3</v>
      </c>
      <c r="U50">
        <v>0</v>
      </c>
      <c r="V50">
        <f t="shared" si="15"/>
        <v>0</v>
      </c>
    </row>
    <row r="51" spans="1:22">
      <c r="A51" s="2">
        <v>1040.9269999999999</v>
      </c>
      <c r="B51">
        <v>0.24339331612565535</v>
      </c>
      <c r="C51">
        <v>2.7654866536954113E-2</v>
      </c>
      <c r="D51">
        <v>0.36367171918627844</v>
      </c>
      <c r="E51">
        <v>0.54861257657731699</v>
      </c>
      <c r="F51">
        <v>0</v>
      </c>
      <c r="G51">
        <v>0.109828535</v>
      </c>
      <c r="H51">
        <v>0.79916413882578219</v>
      </c>
      <c r="I51">
        <f t="shared" si="5"/>
        <v>0.79340572326027858</v>
      </c>
      <c r="J51">
        <f t="shared" si="6"/>
        <v>3.3159349825034208E-5</v>
      </c>
      <c r="L51">
        <f t="shared" si="0"/>
        <v>0.56878411501169746</v>
      </c>
      <c r="M51">
        <f t="shared" si="1"/>
        <v>3.5988291101941156E-2</v>
      </c>
      <c r="N51">
        <f t="shared" si="2"/>
        <v>9.2252253366535364E-2</v>
      </c>
      <c r="O51">
        <f t="shared" si="13"/>
        <v>0</v>
      </c>
      <c r="P51">
        <f t="shared" si="14"/>
        <v>0</v>
      </c>
      <c r="Q51">
        <f t="shared" si="3"/>
        <v>9.6381063780104692E-2</v>
      </c>
      <c r="R51">
        <f t="shared" si="4"/>
        <v>5.7584155655036051E-3</v>
      </c>
      <c r="U51">
        <v>0</v>
      </c>
      <c r="V51">
        <f t="shared" si="15"/>
        <v>0</v>
      </c>
    </row>
    <row r="52" spans="1:22">
      <c r="A52" s="2">
        <v>1041.9269999999999</v>
      </c>
      <c r="B52">
        <v>0.24324618980109469</v>
      </c>
      <c r="C52">
        <v>3.1267614194544442E-2</v>
      </c>
      <c r="D52">
        <v>0.37050933248971846</v>
      </c>
      <c r="E52">
        <v>0.54580417263374303</v>
      </c>
      <c r="F52">
        <v>0</v>
      </c>
      <c r="G52">
        <v>0.110511703</v>
      </c>
      <c r="H52">
        <v>0.79972964420166137</v>
      </c>
      <c r="I52">
        <f t="shared" si="5"/>
        <v>0.80009731695231034</v>
      </c>
      <c r="J52">
        <f t="shared" si="6"/>
        <v>1.3518325156978187E-7</v>
      </c>
      <c r="L52">
        <f t="shared" si="0"/>
        <v>0.5684402965468266</v>
      </c>
      <c r="M52">
        <f t="shared" si="1"/>
        <v>4.0689692000241667E-2</v>
      </c>
      <c r="N52">
        <f t="shared" si="2"/>
        <v>9.398674412183175E-2</v>
      </c>
      <c r="O52">
        <f t="shared" si="13"/>
        <v>0</v>
      </c>
      <c r="P52">
        <f t="shared" si="14"/>
        <v>0</v>
      </c>
      <c r="Q52">
        <f t="shared" si="3"/>
        <v>9.6980584283410373E-2</v>
      </c>
      <c r="R52">
        <f t="shared" si="4"/>
        <v>-3.6767275064897298E-4</v>
      </c>
      <c r="U52">
        <v>0</v>
      </c>
      <c r="V52">
        <f t="shared" si="15"/>
        <v>0</v>
      </c>
    </row>
    <row r="53" spans="1:22">
      <c r="A53" s="2">
        <v>1042.9269999999999</v>
      </c>
      <c r="B53">
        <v>0.24572184446238887</v>
      </c>
      <c r="C53">
        <v>3.4512700117244589E-2</v>
      </c>
      <c r="D53">
        <v>0.36528396352282577</v>
      </c>
      <c r="E53">
        <v>0.54196164396677105</v>
      </c>
      <c r="F53">
        <v>0</v>
      </c>
      <c r="G53">
        <v>0.111199463</v>
      </c>
      <c r="H53">
        <v>0.80598201480948639</v>
      </c>
      <c r="I53">
        <f t="shared" si="5"/>
        <v>0.80938364195436241</v>
      </c>
      <c r="J53">
        <f t="shared" si="6"/>
        <v>1.1571067232757371E-5</v>
      </c>
      <c r="L53">
        <f t="shared" si="0"/>
        <v>0.5742256363746131</v>
      </c>
      <c r="M53">
        <f t="shared" si="1"/>
        <v>4.49126412117625E-2</v>
      </c>
      <c r="N53">
        <f t="shared" si="2"/>
        <v>9.2661229828484945E-2</v>
      </c>
      <c r="O53">
        <f t="shared" si="13"/>
        <v>0</v>
      </c>
      <c r="P53">
        <f t="shared" si="14"/>
        <v>0</v>
      </c>
      <c r="Q53">
        <f t="shared" si="3"/>
        <v>9.7584134539501877E-2</v>
      </c>
      <c r="R53">
        <f t="shared" si="4"/>
        <v>-3.4016271448760182E-3</v>
      </c>
      <c r="U53">
        <v>0</v>
      </c>
      <c r="V53">
        <f t="shared" si="15"/>
        <v>0</v>
      </c>
    </row>
    <row r="54" spans="1:22">
      <c r="A54" s="2">
        <v>1043.9269999999999</v>
      </c>
      <c r="B54">
        <v>0.24348552432906664</v>
      </c>
      <c r="C54">
        <v>3.2621608690524981E-2</v>
      </c>
      <c r="D54">
        <v>0.36152263317882344</v>
      </c>
      <c r="E54">
        <v>0.54355980349167399</v>
      </c>
      <c r="F54">
        <v>0</v>
      </c>
      <c r="G54">
        <v>0.11188851700000001</v>
      </c>
      <c r="H54">
        <v>0.80321738999646497</v>
      </c>
      <c r="I54">
        <f t="shared" si="5"/>
        <v>0.80134720751141553</v>
      </c>
      <c r="J54">
        <f t="shared" si="6"/>
        <v>3.4975825273857104E-6</v>
      </c>
      <c r="L54">
        <f t="shared" si="0"/>
        <v>0.56899959570857506</v>
      </c>
      <c r="M54">
        <f t="shared" si="1"/>
        <v>4.2451694648370897E-2</v>
      </c>
      <c r="N54">
        <f t="shared" si="2"/>
        <v>9.1707096797006615E-2</v>
      </c>
      <c r="O54">
        <f t="shared" si="13"/>
        <v>0</v>
      </c>
      <c r="P54">
        <f t="shared" si="14"/>
        <v>0</v>
      </c>
      <c r="Q54">
        <f t="shared" si="3"/>
        <v>9.8188820357462916E-2</v>
      </c>
      <c r="R54">
        <f t="shared" si="4"/>
        <v>1.8701824850494431E-3</v>
      </c>
      <c r="U54">
        <v>0</v>
      </c>
      <c r="V54">
        <f t="shared" si="15"/>
        <v>0</v>
      </c>
    </row>
    <row r="55" spans="1:22">
      <c r="A55" s="2">
        <v>1044.9269999999999</v>
      </c>
      <c r="B55">
        <v>0.24610986471836155</v>
      </c>
      <c r="C55">
        <v>3.305202481361879E-2</v>
      </c>
      <c r="D55">
        <v>0.37248517942863435</v>
      </c>
      <c r="E55">
        <v>0.53609137922820704</v>
      </c>
      <c r="F55">
        <v>0</v>
      </c>
      <c r="G55">
        <v>0.11218537100000001</v>
      </c>
      <c r="H55">
        <v>0.80288889499616878</v>
      </c>
      <c r="I55">
        <f t="shared" si="5"/>
        <v>0.81108149176122502</v>
      </c>
      <c r="J55">
        <f t="shared" si="6"/>
        <v>6.7118641754809914E-5</v>
      </c>
      <c r="L55">
        <f t="shared" si="0"/>
        <v>0.57513239816007677</v>
      </c>
      <c r="M55">
        <f t="shared" si="1"/>
        <v>4.3011810919847758E-2</v>
      </c>
      <c r="N55">
        <f t="shared" si="2"/>
        <v>9.4487955304351542E-2</v>
      </c>
      <c r="O55">
        <f t="shared" si="13"/>
        <v>0</v>
      </c>
      <c r="P55">
        <f t="shared" si="14"/>
        <v>0</v>
      </c>
      <c r="Q55">
        <f t="shared" si="3"/>
        <v>9.8449327376949058E-2</v>
      </c>
      <c r="R55">
        <f t="shared" si="4"/>
        <v>-8.192596765056237E-3</v>
      </c>
      <c r="U55">
        <v>0</v>
      </c>
      <c r="V55">
        <f t="shared" si="15"/>
        <v>0</v>
      </c>
    </row>
    <row r="56" spans="1:22">
      <c r="A56" s="2">
        <v>1045.9269999999999</v>
      </c>
      <c r="B56">
        <v>0.24536311387102919</v>
      </c>
      <c r="C56">
        <v>3.6211158043471317E-2</v>
      </c>
      <c r="D56">
        <v>0.37572115318487548</v>
      </c>
      <c r="E56">
        <v>0.54061677270428898</v>
      </c>
      <c r="F56">
        <v>0</v>
      </c>
      <c r="G56">
        <v>0.112365074</v>
      </c>
      <c r="H56">
        <v>0.80212209965172898</v>
      </c>
      <c r="I56">
        <f t="shared" si="5"/>
        <v>0.81442607721441262</v>
      </c>
      <c r="J56">
        <f t="shared" si="6"/>
        <v>1.5138786386302252E-4</v>
      </c>
      <c r="L56">
        <f t="shared" si="0"/>
        <v>0.57338732139874582</v>
      </c>
      <c r="M56">
        <f t="shared" si="1"/>
        <v>4.7122906742849704E-2</v>
      </c>
      <c r="N56">
        <f t="shared" si="2"/>
        <v>9.530882163818738E-2</v>
      </c>
      <c r="O56">
        <f t="shared" si="13"/>
        <v>0</v>
      </c>
      <c r="P56">
        <f t="shared" si="14"/>
        <v>0</v>
      </c>
      <c r="Q56">
        <f t="shared" si="3"/>
        <v>9.8607027434629652E-2</v>
      </c>
      <c r="R56">
        <f t="shared" si="4"/>
        <v>-1.2303977562683643E-2</v>
      </c>
      <c r="U56">
        <v>0</v>
      </c>
      <c r="V56">
        <f t="shared" si="15"/>
        <v>0</v>
      </c>
    </row>
    <row r="57" spans="1:22">
      <c r="A57" s="2">
        <v>1046.9269999999999</v>
      </c>
      <c r="B57">
        <v>0.24389727463738786</v>
      </c>
      <c r="C57">
        <v>3.0591112636824343E-2</v>
      </c>
      <c r="D57">
        <v>0.37390004539014898</v>
      </c>
      <c r="E57">
        <v>0.52756692677728201</v>
      </c>
      <c r="F57">
        <v>0</v>
      </c>
      <c r="G57">
        <v>0.112165693</v>
      </c>
      <c r="H57">
        <v>0.79888878932685958</v>
      </c>
      <c r="I57">
        <f t="shared" si="5"/>
        <v>0.80305006956897518</v>
      </c>
      <c r="J57">
        <f t="shared" si="6"/>
        <v>1.7316253253421623E-5</v>
      </c>
      <c r="L57">
        <f t="shared" si="0"/>
        <v>0.56996181208514707</v>
      </c>
      <c r="M57">
        <f t="shared" si="1"/>
        <v>3.9809335736087768E-2</v>
      </c>
      <c r="N57">
        <f t="shared" si="2"/>
        <v>9.4846862984754587E-2</v>
      </c>
      <c r="O57">
        <f t="shared" si="13"/>
        <v>0</v>
      </c>
      <c r="P57">
        <f t="shared" si="14"/>
        <v>0</v>
      </c>
      <c r="Q57">
        <f t="shared" si="3"/>
        <v>9.8432058762985788E-2</v>
      </c>
      <c r="R57">
        <f t="shared" si="4"/>
        <v>-4.1612802421155948E-3</v>
      </c>
      <c r="U57">
        <v>0</v>
      </c>
      <c r="V57">
        <f t="shared" si="15"/>
        <v>0</v>
      </c>
    </row>
    <row r="58" spans="1:22">
      <c r="A58" s="2">
        <v>1047.9269999999999</v>
      </c>
      <c r="B58">
        <v>0.24596951840875758</v>
      </c>
      <c r="C58">
        <v>3.2173190749119472E-2</v>
      </c>
      <c r="D58">
        <v>0.37306046518025393</v>
      </c>
      <c r="E58">
        <v>0.53034420444718899</v>
      </c>
      <c r="F58">
        <v>0</v>
      </c>
      <c r="G58">
        <v>0.11183994999999999</v>
      </c>
      <c r="H58">
        <v>0.79818579160655623</v>
      </c>
      <c r="I58">
        <f t="shared" si="5"/>
        <v>0.80945266322980391</v>
      </c>
      <c r="J58">
        <f t="shared" si="6"/>
        <v>1.2694239617474398E-4</v>
      </c>
      <c r="L58">
        <f t="shared" si="0"/>
        <v>0.57480442386409392</v>
      </c>
      <c r="M58">
        <f t="shared" si="1"/>
        <v>4.1868151951136391E-2</v>
      </c>
      <c r="N58">
        <f t="shared" si="2"/>
        <v>9.4633887484712756E-2</v>
      </c>
      <c r="O58">
        <f t="shared" si="13"/>
        <v>0</v>
      </c>
      <c r="P58">
        <f t="shared" si="14"/>
        <v>0</v>
      </c>
      <c r="Q58">
        <f t="shared" si="3"/>
        <v>9.8146199929860845E-2</v>
      </c>
      <c r="R58">
        <f t="shared" si="4"/>
        <v>-1.1266871623247687E-2</v>
      </c>
      <c r="U58">
        <v>0</v>
      </c>
      <c r="V58">
        <f t="shared" si="15"/>
        <v>0</v>
      </c>
    </row>
    <row r="59" spans="1:22">
      <c r="A59" s="2">
        <v>1048.9269999999999</v>
      </c>
      <c r="B59">
        <v>0.24823445020519713</v>
      </c>
      <c r="C59">
        <v>3.7314688507439055E-2</v>
      </c>
      <c r="D59">
        <v>0.37147339174449473</v>
      </c>
      <c r="E59">
        <v>0.52352996770879701</v>
      </c>
      <c r="F59">
        <v>0</v>
      </c>
      <c r="G59">
        <v>0.113741431</v>
      </c>
      <c r="H59">
        <v>0.79939175721998135</v>
      </c>
      <c r="I59">
        <f t="shared" si="5"/>
        <v>0.82270245685679244</v>
      </c>
      <c r="J59">
        <f t="shared" si="6"/>
        <v>5.4338871755762487E-4</v>
      </c>
      <c r="L59">
        <f t="shared" si="0"/>
        <v>0.58009732692283955</v>
      </c>
      <c r="M59">
        <f t="shared" si="1"/>
        <v>4.8558971369090542E-2</v>
      </c>
      <c r="N59">
        <f t="shared" si="2"/>
        <v>9.4231296100827991E-2</v>
      </c>
      <c r="O59">
        <f t="shared" si="13"/>
        <v>0</v>
      </c>
      <c r="P59">
        <f t="shared" si="14"/>
        <v>0</v>
      </c>
      <c r="Q59">
        <f t="shared" si="3"/>
        <v>9.9814862464034301E-2</v>
      </c>
      <c r="R59">
        <f t="shared" si="4"/>
        <v>-2.3310699636811094E-2</v>
      </c>
      <c r="U59">
        <v>0</v>
      </c>
      <c r="V59">
        <f t="shared" si="15"/>
        <v>0</v>
      </c>
    </row>
    <row r="60" spans="1:22">
      <c r="A60" s="2">
        <v>1049.9269999999999</v>
      </c>
      <c r="B60">
        <v>0.24759780680076177</v>
      </c>
      <c r="C60">
        <v>3.5248370570214071E-2</v>
      </c>
      <c r="D60">
        <v>0.37303611955490146</v>
      </c>
      <c r="E60">
        <v>0.52284626608045304</v>
      </c>
      <c r="F60">
        <v>0</v>
      </c>
      <c r="G60">
        <v>0.116466678</v>
      </c>
      <c r="H60">
        <v>0.8016365323642346</v>
      </c>
      <c r="I60">
        <f t="shared" si="5"/>
        <v>0.82131369594365788</v>
      </c>
      <c r="J60">
        <f t="shared" si="6"/>
        <v>3.8719076653138219E-4</v>
      </c>
      <c r="L60">
        <f t="shared" si="0"/>
        <v>0.57860955946425063</v>
      </c>
      <c r="M60">
        <f t="shared" si="1"/>
        <v>4.5869996127259359E-2</v>
      </c>
      <c r="N60">
        <f t="shared" si="2"/>
        <v>9.4627711753469734E-2</v>
      </c>
      <c r="O60">
        <f t="shared" ref="O60:O75" si="16">$G$2*E60</f>
        <v>0</v>
      </c>
      <c r="P60">
        <f t="shared" ref="P60:P75" si="17">$H$2*F60</f>
        <v>0</v>
      </c>
      <c r="Q60">
        <f t="shared" si="3"/>
        <v>0.10220642859867808</v>
      </c>
      <c r="R60">
        <f t="shared" si="4"/>
        <v>-1.9677163579423285E-2</v>
      </c>
      <c r="U60">
        <v>0</v>
      </c>
      <c r="V60">
        <f t="shared" ref="V60:V75" si="18">U60/$U$292</f>
        <v>0</v>
      </c>
    </row>
    <row r="61" spans="1:22">
      <c r="A61" s="2">
        <v>1050.9269999999999</v>
      </c>
      <c r="B61">
        <v>0.24741589899947319</v>
      </c>
      <c r="C61">
        <v>3.5037900481499552E-2</v>
      </c>
      <c r="D61">
        <v>0.37034358967305336</v>
      </c>
      <c r="E61">
        <v>0.525155372116068</v>
      </c>
      <c r="F61">
        <v>0</v>
      </c>
      <c r="G61">
        <v>0.117028886</v>
      </c>
      <c r="H61">
        <v>0.7948742906872367</v>
      </c>
      <c r="I61">
        <f t="shared" si="5"/>
        <v>0.8204250639203452</v>
      </c>
      <c r="J61">
        <f t="shared" si="6"/>
        <v>6.5284201280973401E-4</v>
      </c>
      <c r="L61">
        <f t="shared" si="0"/>
        <v>0.57818446041298399</v>
      </c>
      <c r="M61">
        <f t="shared" si="1"/>
        <v>4.5596103689167562E-2</v>
      </c>
      <c r="N61">
        <f t="shared" si="2"/>
        <v>9.3944700301787434E-2</v>
      </c>
      <c r="O61">
        <f t="shared" si="16"/>
        <v>0</v>
      </c>
      <c r="P61">
        <f t="shared" si="17"/>
        <v>0</v>
      </c>
      <c r="Q61">
        <f t="shared" si="3"/>
        <v>0.10269979951640619</v>
      </c>
      <c r="R61">
        <f t="shared" si="4"/>
        <v>-2.5550773233108504E-2</v>
      </c>
      <c r="U61">
        <v>0</v>
      </c>
      <c r="V61">
        <f t="shared" si="18"/>
        <v>0</v>
      </c>
    </row>
    <row r="62" spans="1:22">
      <c r="A62" s="2">
        <v>1051.9269999999999</v>
      </c>
      <c r="B62">
        <v>0.24658866937460464</v>
      </c>
      <c r="C62">
        <v>3.7499010934402062E-2</v>
      </c>
      <c r="D62">
        <v>0.36368100353492983</v>
      </c>
      <c r="E62">
        <v>0.52325466252877795</v>
      </c>
      <c r="F62">
        <v>0</v>
      </c>
      <c r="G62">
        <v>0.116707599</v>
      </c>
      <c r="H62">
        <v>0.79469375748026883</v>
      </c>
      <c r="I62">
        <f t="shared" si="5"/>
        <v>0.81972260987011214</v>
      </c>
      <c r="J62">
        <f t="shared" si="6"/>
        <v>6.264434519525654E-4</v>
      </c>
      <c r="L62">
        <f t="shared" si="0"/>
        <v>0.57625131336695168</v>
      </c>
      <c r="M62">
        <f t="shared" si="1"/>
        <v>4.8798836896891837E-2</v>
      </c>
      <c r="N62">
        <f t="shared" si="2"/>
        <v>9.2254608518280587E-2</v>
      </c>
      <c r="O62">
        <f t="shared" si="16"/>
        <v>0</v>
      </c>
      <c r="P62">
        <f t="shared" si="17"/>
        <v>0</v>
      </c>
      <c r="Q62">
        <f t="shared" si="3"/>
        <v>0.10241785108798804</v>
      </c>
      <c r="R62">
        <f t="shared" si="4"/>
        <v>-2.5028852389843315E-2</v>
      </c>
      <c r="U62">
        <v>0</v>
      </c>
      <c r="V62">
        <f t="shared" si="18"/>
        <v>0</v>
      </c>
    </row>
    <row r="63" spans="1:22">
      <c r="A63" s="2">
        <v>1052.9269999999999</v>
      </c>
      <c r="B63">
        <v>0.24793111233603379</v>
      </c>
      <c r="C63">
        <v>3.5559845812980398E-2</v>
      </c>
      <c r="D63">
        <v>0.36555823005928229</v>
      </c>
      <c r="E63">
        <v>0.51787935536441898</v>
      </c>
      <c r="F63">
        <v>0</v>
      </c>
      <c r="G63">
        <v>0.115840938</v>
      </c>
      <c r="H63">
        <v>0.7930487566774953</v>
      </c>
      <c r="I63">
        <f t="shared" si="5"/>
        <v>0.82005189641240051</v>
      </c>
      <c r="J63">
        <f t="shared" si="6"/>
        <v>7.2916955554281617E-4</v>
      </c>
      <c r="L63">
        <f t="shared" si="0"/>
        <v>0.57938845880678769</v>
      </c>
      <c r="M63">
        <f t="shared" si="1"/>
        <v>4.6275330273158909E-2</v>
      </c>
      <c r="N63">
        <f t="shared" si="2"/>
        <v>9.2730802755595587E-2</v>
      </c>
      <c r="O63">
        <f t="shared" si="16"/>
        <v>0</v>
      </c>
      <c r="P63">
        <f t="shared" si="17"/>
        <v>0</v>
      </c>
      <c r="Q63">
        <f t="shared" si="3"/>
        <v>0.1016573045768584</v>
      </c>
      <c r="R63">
        <f t="shared" si="4"/>
        <v>-2.7003139734905202E-2</v>
      </c>
      <c r="U63">
        <v>0</v>
      </c>
      <c r="V63">
        <f t="shared" si="18"/>
        <v>0</v>
      </c>
    </row>
    <row r="64" spans="1:22">
      <c r="A64" s="2">
        <v>1053.9269999999999</v>
      </c>
      <c r="B64">
        <v>0.24636418307938784</v>
      </c>
      <c r="C64">
        <v>3.3822203570896665E-2</v>
      </c>
      <c r="D64">
        <v>0.36137339587087192</v>
      </c>
      <c r="E64">
        <v>0.51521188136242602</v>
      </c>
      <c r="F64">
        <v>0</v>
      </c>
      <c r="G64">
        <v>0.114729254</v>
      </c>
      <c r="H64">
        <v>0.78852758390876387</v>
      </c>
      <c r="I64">
        <f t="shared" si="5"/>
        <v>0.81209176143233663</v>
      </c>
      <c r="J64">
        <f t="shared" si="6"/>
        <v>5.5527046236245167E-4</v>
      </c>
      <c r="L64">
        <f t="shared" si="0"/>
        <v>0.57572671293506794</v>
      </c>
      <c r="M64">
        <f t="shared" si="1"/>
        <v>4.4014072756129265E-2</v>
      </c>
      <c r="N64">
        <f t="shared" si="2"/>
        <v>9.1669239913398259E-2</v>
      </c>
      <c r="O64">
        <f t="shared" si="16"/>
        <v>0</v>
      </c>
      <c r="P64">
        <f t="shared" si="17"/>
        <v>0</v>
      </c>
      <c r="Q64">
        <f t="shared" si="3"/>
        <v>0.10068173582774123</v>
      </c>
      <c r="R64">
        <f t="shared" si="4"/>
        <v>-2.356417752357276E-2</v>
      </c>
      <c r="U64">
        <v>0</v>
      </c>
      <c r="V64">
        <f t="shared" si="18"/>
        <v>0</v>
      </c>
    </row>
    <row r="65" spans="1:22">
      <c r="A65" s="2">
        <v>1054.9269999999999</v>
      </c>
      <c r="B65">
        <v>0.24643971244600565</v>
      </c>
      <c r="C65">
        <v>4.0602197255761314E-2</v>
      </c>
      <c r="D65">
        <v>0.35379289712941697</v>
      </c>
      <c r="E65">
        <v>0.51297254474027099</v>
      </c>
      <c r="F65">
        <v>0</v>
      </c>
      <c r="G65">
        <v>0.11361757</v>
      </c>
      <c r="H65">
        <v>0.78870123459348862</v>
      </c>
      <c r="I65">
        <f t="shared" si="5"/>
        <v>0.8181928131404228</v>
      </c>
      <c r="J65">
        <f t="shared" si="6"/>
        <v>8.697532051899885E-4</v>
      </c>
      <c r="L65">
        <f t="shared" si="0"/>
        <v>0.57590321697648095</v>
      </c>
      <c r="M65">
        <f t="shared" si="1"/>
        <v>5.28371269579705E-2</v>
      </c>
      <c r="N65">
        <f t="shared" si="2"/>
        <v>8.9746302127347313E-2</v>
      </c>
      <c r="O65">
        <f t="shared" si="16"/>
        <v>0</v>
      </c>
      <c r="P65">
        <f t="shared" si="17"/>
        <v>0</v>
      </c>
      <c r="Q65">
        <f t="shared" si="3"/>
        <v>9.970616707862405E-2</v>
      </c>
      <c r="R65">
        <f t="shared" si="4"/>
        <v>-2.9491578546934183E-2</v>
      </c>
      <c r="U65">
        <v>0</v>
      </c>
      <c r="V65">
        <f t="shared" si="18"/>
        <v>0</v>
      </c>
    </row>
    <row r="66" spans="1:22">
      <c r="A66" s="2">
        <v>1055.9269999999999</v>
      </c>
      <c r="B66">
        <v>0.24681308786967182</v>
      </c>
      <c r="C66">
        <v>3.9497452350631658E-2</v>
      </c>
      <c r="D66">
        <v>0.34416654058291951</v>
      </c>
      <c r="E66">
        <v>0.50827283878875995</v>
      </c>
      <c r="F66">
        <v>0</v>
      </c>
      <c r="G66">
        <v>0.115719741</v>
      </c>
      <c r="H66">
        <v>0.78576511854904818</v>
      </c>
      <c r="I66">
        <f t="shared" si="5"/>
        <v>0.81703057787185751</v>
      </c>
      <c r="J66">
        <f t="shared" si="6"/>
        <v>9.7752894666624482E-4</v>
      </c>
      <c r="L66">
        <f t="shared" si="0"/>
        <v>0.57677575535714642</v>
      </c>
      <c r="M66">
        <f t="shared" si="1"/>
        <v>5.13994819349484E-2</v>
      </c>
      <c r="N66">
        <f t="shared" si="2"/>
        <v>8.7304393570060757E-2</v>
      </c>
      <c r="O66">
        <f t="shared" si="16"/>
        <v>0</v>
      </c>
      <c r="P66">
        <f t="shared" si="17"/>
        <v>0</v>
      </c>
      <c r="Q66">
        <f t="shared" si="3"/>
        <v>0.10155094700970195</v>
      </c>
      <c r="R66">
        <f t="shared" si="4"/>
        <v>-3.126545932280933E-2</v>
      </c>
      <c r="U66">
        <v>0</v>
      </c>
      <c r="V66">
        <f t="shared" si="18"/>
        <v>0</v>
      </c>
    </row>
    <row r="67" spans="1:22">
      <c r="A67" s="2">
        <v>1056.9269999999999</v>
      </c>
      <c r="B67">
        <v>0.24817926088344949</v>
      </c>
      <c r="C67">
        <v>3.7159231777208986E-2</v>
      </c>
      <c r="D67">
        <v>0.33126975503074152</v>
      </c>
      <c r="E67">
        <v>0.502867803489917</v>
      </c>
      <c r="F67">
        <v>0</v>
      </c>
      <c r="G67">
        <v>0.118413211</v>
      </c>
      <c r="H67">
        <v>0.78243166704406297</v>
      </c>
      <c r="I67">
        <f t="shared" si="5"/>
        <v>0.81627253060645577</v>
      </c>
      <c r="J67">
        <f t="shared" si="6"/>
        <v>1.1452040466484845E-3</v>
      </c>
      <c r="L67">
        <f t="shared" si="0"/>
        <v>0.57996835538809077</v>
      </c>
      <c r="M67">
        <f t="shared" si="1"/>
        <v>4.8356669830090168E-2</v>
      </c>
      <c r="N67">
        <f t="shared" si="2"/>
        <v>8.4032878449128337E-2</v>
      </c>
      <c r="O67">
        <f t="shared" si="16"/>
        <v>0</v>
      </c>
      <c r="P67">
        <f t="shared" si="17"/>
        <v>0</v>
      </c>
      <c r="Q67">
        <f t="shared" si="3"/>
        <v>0.10391462693914651</v>
      </c>
      <c r="R67">
        <f t="shared" si="4"/>
        <v>-3.3840863562392798E-2</v>
      </c>
      <c r="U67">
        <v>0</v>
      </c>
      <c r="V67">
        <f t="shared" si="18"/>
        <v>0</v>
      </c>
    </row>
    <row r="68" spans="1:22">
      <c r="A68" s="2">
        <v>1057.9269999999999</v>
      </c>
      <c r="B68">
        <v>0.24454503726635218</v>
      </c>
      <c r="C68">
        <v>4.0916299656959546E-2</v>
      </c>
      <c r="D68">
        <v>0.30880905877336562</v>
      </c>
      <c r="E68">
        <v>0.497449388851398</v>
      </c>
      <c r="F68">
        <v>0</v>
      </c>
      <c r="G68">
        <v>0.119452026</v>
      </c>
      <c r="H68">
        <v>0.77505845806932416</v>
      </c>
      <c r="I68">
        <f t="shared" si="5"/>
        <v>0.80788298806121284</v>
      </c>
      <c r="J68">
        <f t="shared" si="6"/>
        <v>1.077449769188399E-3</v>
      </c>
      <c r="L68">
        <f t="shared" si="0"/>
        <v>0.57147556398071231</v>
      </c>
      <c r="M68">
        <f t="shared" si="1"/>
        <v>5.3245879921396864E-2</v>
      </c>
      <c r="N68">
        <f t="shared" si="2"/>
        <v>7.8335295347092021E-2</v>
      </c>
      <c r="O68">
        <f t="shared" si="16"/>
        <v>0</v>
      </c>
      <c r="P68">
        <f t="shared" si="17"/>
        <v>0</v>
      </c>
      <c r="Q68">
        <f t="shared" si="3"/>
        <v>0.10482624881201159</v>
      </c>
      <c r="R68">
        <f t="shared" si="4"/>
        <v>-3.2824529991888673E-2</v>
      </c>
      <c r="U68">
        <v>0</v>
      </c>
      <c r="V68">
        <f t="shared" si="18"/>
        <v>0</v>
      </c>
    </row>
    <row r="69" spans="1:22">
      <c r="A69" s="2">
        <v>1058.9269999999999</v>
      </c>
      <c r="B69">
        <v>0.24405280818049485</v>
      </c>
      <c r="C69">
        <v>4.1550527096138573E-2</v>
      </c>
      <c r="D69">
        <v>0.28665784080436846</v>
      </c>
      <c r="E69">
        <v>0.50039657770254498</v>
      </c>
      <c r="F69">
        <v>0</v>
      </c>
      <c r="G69">
        <v>0.120148032</v>
      </c>
      <c r="H69">
        <v>0.77186722923675799</v>
      </c>
      <c r="I69">
        <f t="shared" si="5"/>
        <v>0.80254975337178702</v>
      </c>
      <c r="J69">
        <f t="shared" si="6"/>
        <v>9.4141728729663912E-4</v>
      </c>
      <c r="L69">
        <f t="shared" si="0"/>
        <v>0.57032527731943916</v>
      </c>
      <c r="M69">
        <f t="shared" si="1"/>
        <v>5.407122332616484E-2</v>
      </c>
      <c r="N69">
        <f t="shared" si="2"/>
        <v>7.2716217303229719E-2</v>
      </c>
      <c r="O69">
        <f t="shared" si="16"/>
        <v>0</v>
      </c>
      <c r="P69">
        <f t="shared" si="17"/>
        <v>0</v>
      </c>
      <c r="Q69">
        <f t="shared" si="3"/>
        <v>0.10543703542295324</v>
      </c>
      <c r="R69">
        <f t="shared" si="4"/>
        <v>-3.0682524135029032E-2</v>
      </c>
      <c r="U69">
        <v>0</v>
      </c>
      <c r="V69">
        <f t="shared" si="18"/>
        <v>0</v>
      </c>
    </row>
    <row r="70" spans="1:22">
      <c r="A70" s="2">
        <v>1059.9269999999999</v>
      </c>
      <c r="B70">
        <v>0.24147294468931596</v>
      </c>
      <c r="C70">
        <v>3.9071290902356816E-2</v>
      </c>
      <c r="D70">
        <v>0.26770587183472483</v>
      </c>
      <c r="E70">
        <v>0.50288093871720796</v>
      </c>
      <c r="F70">
        <v>0</v>
      </c>
      <c r="G70">
        <v>0.120651206</v>
      </c>
      <c r="H70">
        <v>0.77098702391710461</v>
      </c>
      <c r="I70">
        <f t="shared" si="5"/>
        <v>0.78892860520197317</v>
      </c>
      <c r="J70">
        <f t="shared" si="6"/>
        <v>3.2190033900154566E-4</v>
      </c>
      <c r="L70">
        <f t="shared" si="0"/>
        <v>0.56429641261584307</v>
      </c>
      <c r="M70">
        <f t="shared" si="1"/>
        <v>5.0844902427705223E-2</v>
      </c>
      <c r="N70">
        <f t="shared" si="2"/>
        <v>6.7908689659633259E-2</v>
      </c>
      <c r="O70">
        <f t="shared" si="16"/>
        <v>0</v>
      </c>
      <c r="P70">
        <f t="shared" si="17"/>
        <v>0</v>
      </c>
      <c r="Q70">
        <f t="shared" si="3"/>
        <v>0.10587860049879158</v>
      </c>
      <c r="R70">
        <f t="shared" si="4"/>
        <v>-1.7941581284868557E-2</v>
      </c>
      <c r="U70">
        <v>0</v>
      </c>
      <c r="V70">
        <f t="shared" si="18"/>
        <v>0</v>
      </c>
    </row>
    <row r="71" spans="1:22">
      <c r="A71" s="2">
        <v>1060.9269999999999</v>
      </c>
      <c r="B71">
        <v>0.24090871184461835</v>
      </c>
      <c r="C71">
        <v>4.3442775133488577E-2</v>
      </c>
      <c r="D71">
        <v>0.2573989381456061</v>
      </c>
      <c r="E71">
        <v>0.51679499786879302</v>
      </c>
      <c r="F71">
        <v>0</v>
      </c>
      <c r="G71">
        <v>0.12130165599999999</v>
      </c>
      <c r="H71">
        <v>0.77046957644101988</v>
      </c>
      <c r="I71">
        <f t="shared" si="5"/>
        <v>0.79125508468046313</v>
      </c>
      <c r="J71">
        <f t="shared" si="6"/>
        <v>4.320373527719633E-4</v>
      </c>
      <c r="L71">
        <f t="shared" si="0"/>
        <v>0.56297786088097879</v>
      </c>
      <c r="M71">
        <f t="shared" si="1"/>
        <v>5.6533675029348113E-2</v>
      </c>
      <c r="N71">
        <f t="shared" si="2"/>
        <v>6.5294139756637851E-2</v>
      </c>
      <c r="O71">
        <f t="shared" si="16"/>
        <v>0</v>
      </c>
      <c r="P71">
        <f t="shared" si="17"/>
        <v>0</v>
      </c>
      <c r="Q71">
        <f t="shared" si="3"/>
        <v>0.10644940901349834</v>
      </c>
      <c r="R71">
        <f t="shared" si="4"/>
        <v>-2.0785508239443251E-2</v>
      </c>
      <c r="U71">
        <v>0</v>
      </c>
      <c r="V71">
        <f t="shared" si="18"/>
        <v>0</v>
      </c>
    </row>
    <row r="72" spans="1:22">
      <c r="A72" s="2">
        <v>1061.9269999999999</v>
      </c>
      <c r="B72">
        <v>0.24021037030407685</v>
      </c>
      <c r="C72">
        <v>4.6578627443652085E-2</v>
      </c>
      <c r="D72">
        <v>0.24909797394880542</v>
      </c>
      <c r="E72">
        <v>0.52770715989470696</v>
      </c>
      <c r="F72">
        <v>0</v>
      </c>
      <c r="G72">
        <v>0.123032119</v>
      </c>
      <c r="H72">
        <v>0.76236349698741634</v>
      </c>
      <c r="I72">
        <f t="shared" si="5"/>
        <v>0.79311682131262939</v>
      </c>
      <c r="J72">
        <f t="shared" si="6"/>
        <v>9.4576695705174071E-4</v>
      </c>
      <c r="L72">
        <f t="shared" si="0"/>
        <v>0.56134591148550839</v>
      </c>
      <c r="M72">
        <f t="shared" si="1"/>
        <v>6.0614474538543232E-2</v>
      </c>
      <c r="N72">
        <f t="shared" si="2"/>
        <v>6.3188442195157818E-2</v>
      </c>
      <c r="O72">
        <f t="shared" si="16"/>
        <v>0</v>
      </c>
      <c r="P72">
        <f t="shared" si="17"/>
        <v>0</v>
      </c>
      <c r="Q72">
        <f t="shared" si="3"/>
        <v>0.10796799309341994</v>
      </c>
      <c r="R72">
        <f t="shared" si="4"/>
        <v>-3.0753324325213049E-2</v>
      </c>
      <c r="U72">
        <v>0</v>
      </c>
      <c r="V72">
        <f t="shared" si="18"/>
        <v>0</v>
      </c>
    </row>
    <row r="73" spans="1:22">
      <c r="A73" s="2">
        <v>1062.9269999999999</v>
      </c>
      <c r="B73">
        <v>0.24037187026034579</v>
      </c>
      <c r="C73">
        <v>4.3389224061301135E-2</v>
      </c>
      <c r="D73">
        <v>0.23546573043753352</v>
      </c>
      <c r="E73">
        <v>0.53514494879506103</v>
      </c>
      <c r="F73">
        <v>0</v>
      </c>
      <c r="G73">
        <v>0.125070139</v>
      </c>
      <c r="H73">
        <v>0.761996319508916</v>
      </c>
      <c r="I73">
        <f t="shared" si="5"/>
        <v>0.78767414752141718</v>
      </c>
      <c r="J73">
        <f t="shared" si="6"/>
        <v>6.5935085143959034E-4</v>
      </c>
      <c r="L73">
        <f t="shared" si="0"/>
        <v>0.56172331958842203</v>
      </c>
      <c r="M73">
        <f t="shared" si="1"/>
        <v>5.646398705699332E-2</v>
      </c>
      <c r="N73">
        <f t="shared" si="2"/>
        <v>5.9730364164867003E-2</v>
      </c>
      <c r="O73">
        <f t="shared" si="16"/>
        <v>0</v>
      </c>
      <c r="P73">
        <f t="shared" si="17"/>
        <v>0</v>
      </c>
      <c r="Q73">
        <f t="shared" si="3"/>
        <v>0.10975647671113485</v>
      </c>
      <c r="R73">
        <f t="shared" si="4"/>
        <v>-2.567782801250118E-2</v>
      </c>
      <c r="U73">
        <v>0</v>
      </c>
      <c r="V73">
        <f t="shared" si="18"/>
        <v>0</v>
      </c>
    </row>
    <row r="74" spans="1:22">
      <c r="A74" s="2">
        <v>1063.9269999999999</v>
      </c>
      <c r="B74">
        <v>0.23805941055905969</v>
      </c>
      <c r="C74">
        <v>4.4439104315027386E-2</v>
      </c>
      <c r="D74">
        <v>0.22697983577018829</v>
      </c>
      <c r="E74">
        <v>0.54443553007564205</v>
      </c>
      <c r="F74">
        <v>0</v>
      </c>
      <c r="G74">
        <v>0.127304792</v>
      </c>
      <c r="H74">
        <v>0.76225989540080197</v>
      </c>
      <c r="I74">
        <f t="shared" si="5"/>
        <v>0.78344485654165408</v>
      </c>
      <c r="J74">
        <f t="shared" si="6"/>
        <v>4.4880257853941396E-4</v>
      </c>
      <c r="L74">
        <f t="shared" si="0"/>
        <v>0.55631934890577106</v>
      </c>
      <c r="M74">
        <f t="shared" si="1"/>
        <v>5.7830234698897205E-2</v>
      </c>
      <c r="N74">
        <f t="shared" si="2"/>
        <v>5.757775546973589E-2</v>
      </c>
      <c r="O74">
        <f t="shared" si="16"/>
        <v>0</v>
      </c>
      <c r="P74">
        <f t="shared" si="17"/>
        <v>0</v>
      </c>
      <c r="Q74">
        <f t="shared" si="3"/>
        <v>0.11171751746724985</v>
      </c>
      <c r="R74">
        <f t="shared" si="4"/>
        <v>-2.118496114085211E-2</v>
      </c>
      <c r="U74">
        <v>0</v>
      </c>
      <c r="V74">
        <f t="shared" si="18"/>
        <v>0</v>
      </c>
    </row>
    <row r="75" spans="1:22">
      <c r="A75" s="2">
        <v>1064.9269999999999</v>
      </c>
      <c r="B75">
        <v>0.24052577659986316</v>
      </c>
      <c r="C75">
        <v>4.8277432353067938E-2</v>
      </c>
      <c r="D75">
        <v>0.21789314058567047</v>
      </c>
      <c r="E75">
        <v>0.55360175107439002</v>
      </c>
      <c r="F75">
        <v>0</v>
      </c>
      <c r="G75">
        <v>0.128042248</v>
      </c>
      <c r="H75">
        <v>0.76578213306756604</v>
      </c>
      <c r="I75">
        <f t="shared" si="5"/>
        <v>0.79254559503759647</v>
      </c>
      <c r="J75">
        <f t="shared" si="6"/>
        <v>7.1628289662126524E-4</v>
      </c>
      <c r="L75">
        <f t="shared" ref="L75:L138" si="19">$D$2*B75</f>
        <v>0.562082982222181</v>
      </c>
      <c r="M75">
        <f t="shared" ref="M75:M138" si="20">$E$2*C75</f>
        <v>6.2825191611567952E-2</v>
      </c>
      <c r="N75">
        <f t="shared" ref="N75:N138" si="21">$F$2*D75</f>
        <v>5.5272742288336313E-2</v>
      </c>
      <c r="O75">
        <f t="shared" si="16"/>
        <v>0</v>
      </c>
      <c r="P75">
        <f t="shared" si="17"/>
        <v>0</v>
      </c>
      <c r="Q75">
        <f t="shared" ref="Q75:Q138" si="22">$I$2*G75</f>
        <v>0.11236467891551118</v>
      </c>
      <c r="R75">
        <f t="shared" ref="R75:R138" si="23">H75-I75</f>
        <v>-2.6763461970030433E-2</v>
      </c>
      <c r="U75">
        <v>0</v>
      </c>
      <c r="V75">
        <f t="shared" si="18"/>
        <v>0</v>
      </c>
    </row>
    <row r="76" spans="1:22">
      <c r="A76" s="2">
        <v>1065.9269999999999</v>
      </c>
      <c r="B76">
        <v>0.24120960890839724</v>
      </c>
      <c r="C76">
        <v>4.6786552988979727E-2</v>
      </c>
      <c r="D76">
        <v>0.21622704702694523</v>
      </c>
      <c r="E76">
        <v>0.56115843356480599</v>
      </c>
      <c r="F76">
        <v>0</v>
      </c>
      <c r="G76">
        <v>0.12773927700000001</v>
      </c>
      <c r="H76">
        <v>0.77029779140138543</v>
      </c>
      <c r="I76">
        <f t="shared" ref="I76:I139" si="24">($D$2*B76)+($E$2*C76)+($F$2*D76)+($G$2*E76)+($H$2*F76)+($I$2*G76)</f>
        <v>0.79151499057673591</v>
      </c>
      <c r="J76">
        <f t="shared" ref="J76:J139" si="25">(H76-I76)^2</f>
        <v>4.5016954084649291E-4</v>
      </c>
      <c r="L76">
        <f t="shared" si="19"/>
        <v>0.56368102509623086</v>
      </c>
      <c r="M76">
        <f t="shared" si="20"/>
        <v>6.088505566909333E-2</v>
      </c>
      <c r="N76">
        <f t="shared" si="21"/>
        <v>5.4850105946264459E-2</v>
      </c>
      <c r="O76">
        <f t="shared" ref="O76:O91" si="26">$G$2*E76</f>
        <v>0</v>
      </c>
      <c r="P76">
        <f t="shared" ref="P76:P91" si="27">$H$2*F76</f>
        <v>0</v>
      </c>
      <c r="Q76">
        <f t="shared" si="22"/>
        <v>0.11209880386514726</v>
      </c>
      <c r="R76">
        <f t="shared" si="23"/>
        <v>-2.1217199175350476E-2</v>
      </c>
      <c r="U76">
        <v>0</v>
      </c>
      <c r="V76">
        <f t="shared" ref="V76:V91" si="28">U76/$U$292</f>
        <v>0</v>
      </c>
    </row>
    <row r="77" spans="1:22">
      <c r="A77" s="2">
        <v>1066.9269999999999</v>
      </c>
      <c r="B77">
        <v>0.24591019327788635</v>
      </c>
      <c r="C77">
        <v>4.7714658666334023E-2</v>
      </c>
      <c r="D77">
        <v>0.20752830007014841</v>
      </c>
      <c r="E77">
        <v>0.57422869450691405</v>
      </c>
      <c r="F77">
        <v>0</v>
      </c>
      <c r="G77">
        <v>0.12801703</v>
      </c>
      <c r="H77">
        <v>0.77341192135552295</v>
      </c>
      <c r="I77">
        <f t="shared" si="24"/>
        <v>0.80174467281837836</v>
      </c>
      <c r="J77">
        <f t="shared" si="25"/>
        <v>8.0274480545593533E-4</v>
      </c>
      <c r="L77">
        <f t="shared" si="19"/>
        <v>0.57466578738632346</v>
      </c>
      <c r="M77">
        <f t="shared" si="20"/>
        <v>6.2092833592930288E-2</v>
      </c>
      <c r="N77">
        <f t="shared" si="21"/>
        <v>5.2643503216678121E-2</v>
      </c>
      <c r="O77">
        <f t="shared" si="26"/>
        <v>0</v>
      </c>
      <c r="P77">
        <f t="shared" si="27"/>
        <v>0</v>
      </c>
      <c r="Q77">
        <f t="shared" si="22"/>
        <v>0.11234254862244658</v>
      </c>
      <c r="R77">
        <f t="shared" si="23"/>
        <v>-2.833275146285541E-2</v>
      </c>
      <c r="U77">
        <v>0</v>
      </c>
      <c r="V77">
        <f t="shared" si="28"/>
        <v>0</v>
      </c>
    </row>
    <row r="78" spans="1:22">
      <c r="A78" s="2">
        <v>1067.9269999999999</v>
      </c>
      <c r="B78">
        <v>0.24580991685667655</v>
      </c>
      <c r="C78">
        <v>5.4318450983161959E-2</v>
      </c>
      <c r="D78">
        <v>0.20022488755622189</v>
      </c>
      <c r="E78">
        <v>0.58748504146550795</v>
      </c>
      <c r="F78">
        <v>0</v>
      </c>
      <c r="G78">
        <v>0.128732871</v>
      </c>
      <c r="H78">
        <v>0.77876661253944368</v>
      </c>
      <c r="I78">
        <f t="shared" si="24"/>
        <v>0.80887963787720008</v>
      </c>
      <c r="J78">
        <f t="shared" si="25"/>
        <v>9.067942949923586E-4</v>
      </c>
      <c r="L78">
        <f t="shared" si="19"/>
        <v>0.57443145212846891</v>
      </c>
      <c r="M78">
        <f t="shared" si="20"/>
        <v>7.0686590498507521E-2</v>
      </c>
      <c r="N78">
        <f t="shared" si="21"/>
        <v>5.0790853626045622E-2</v>
      </c>
      <c r="O78">
        <f t="shared" si="26"/>
        <v>0</v>
      </c>
      <c r="P78">
        <f t="shared" si="27"/>
        <v>0</v>
      </c>
      <c r="Q78">
        <f t="shared" si="22"/>
        <v>0.11297074162417799</v>
      </c>
      <c r="R78">
        <f t="shared" si="23"/>
        <v>-3.0113025337756394E-2</v>
      </c>
      <c r="U78">
        <v>0</v>
      </c>
      <c r="V78">
        <f t="shared" si="28"/>
        <v>0</v>
      </c>
    </row>
    <row r="79" spans="1:22">
      <c r="A79" s="2">
        <v>1068.9269999999999</v>
      </c>
      <c r="B79">
        <v>0.24800087868993836</v>
      </c>
      <c r="C79">
        <v>5.1440250213928729E-2</v>
      </c>
      <c r="D79">
        <v>0.19461549041992768</v>
      </c>
      <c r="E79">
        <v>0.59525604554414902</v>
      </c>
      <c r="F79">
        <v>0</v>
      </c>
      <c r="G79">
        <v>0.12945231300000001</v>
      </c>
      <c r="H79">
        <v>0.78662648301561888</v>
      </c>
      <c r="I79">
        <f t="shared" si="24"/>
        <v>0.80946259568016654</v>
      </c>
      <c r="J79">
        <f t="shared" si="25"/>
        <v>5.2148804162791397E-4</v>
      </c>
      <c r="L79">
        <f t="shared" si="19"/>
        <v>0.57955149530464589</v>
      </c>
      <c r="M79">
        <f t="shared" si="20"/>
        <v>6.6941082379906244E-2</v>
      </c>
      <c r="N79">
        <f t="shared" si="21"/>
        <v>4.9367923278289136E-2</v>
      </c>
      <c r="O79">
        <f t="shared" si="26"/>
        <v>0</v>
      </c>
      <c r="P79">
        <f t="shared" si="27"/>
        <v>0</v>
      </c>
      <c r="Q79">
        <f t="shared" si="22"/>
        <v>0.1136020947173253</v>
      </c>
      <c r="R79">
        <f t="shared" si="23"/>
        <v>-2.2836112664547659E-2</v>
      </c>
      <c r="U79">
        <v>0</v>
      </c>
      <c r="V79">
        <f t="shared" si="28"/>
        <v>0</v>
      </c>
    </row>
    <row r="80" spans="1:22">
      <c r="A80" s="2">
        <v>1069.9269999999999</v>
      </c>
      <c r="B80">
        <v>0.24939369716249593</v>
      </c>
      <c r="C80">
        <v>5.00787542718596E-2</v>
      </c>
      <c r="D80">
        <v>0.1969530830914818</v>
      </c>
      <c r="E80">
        <v>0.60566791315528401</v>
      </c>
      <c r="F80">
        <v>0</v>
      </c>
      <c r="G80">
        <v>0.130174701</v>
      </c>
      <c r="H80">
        <v>0.79004210850159018</v>
      </c>
      <c r="I80">
        <f t="shared" si="24"/>
        <v>0.81217261199595692</v>
      </c>
      <c r="J80">
        <f t="shared" si="25"/>
        <v>4.8975918491417835E-4</v>
      </c>
      <c r="L80">
        <f t="shared" si="19"/>
        <v>0.5828063629193202</v>
      </c>
      <c r="M80">
        <f t="shared" si="20"/>
        <v>6.5169317825128109E-2</v>
      </c>
      <c r="N80">
        <f t="shared" si="21"/>
        <v>4.9960898151030088E-2</v>
      </c>
      <c r="O80">
        <f t="shared" si="26"/>
        <v>0</v>
      </c>
      <c r="P80">
        <f t="shared" si="27"/>
        <v>0</v>
      </c>
      <c r="Q80">
        <f t="shared" si="22"/>
        <v>0.11423603310047847</v>
      </c>
      <c r="R80">
        <f t="shared" si="23"/>
        <v>-2.2130503494366738E-2</v>
      </c>
      <c r="U80">
        <v>0</v>
      </c>
      <c r="V80">
        <f t="shared" si="28"/>
        <v>0</v>
      </c>
    </row>
    <row r="81" spans="1:22">
      <c r="A81" s="2">
        <v>1070.9269999999999</v>
      </c>
      <c r="B81">
        <v>0.25379596087388967</v>
      </c>
      <c r="C81">
        <v>5.389738688316538E-2</v>
      </c>
      <c r="D81">
        <v>0.1888343672200597</v>
      </c>
      <c r="E81">
        <v>0.61757191950999002</v>
      </c>
      <c r="F81">
        <v>0</v>
      </c>
      <c r="G81">
        <v>0.130896495</v>
      </c>
      <c r="H81">
        <v>0.80570784307833276</v>
      </c>
      <c r="I81">
        <f t="shared" si="24"/>
        <v>0.82600350769506004</v>
      </c>
      <c r="J81">
        <f t="shared" si="25"/>
        <v>4.1191400223467532E-4</v>
      </c>
      <c r="L81">
        <f t="shared" si="19"/>
        <v>0.59309398177833816</v>
      </c>
      <c r="M81">
        <f t="shared" si="20"/>
        <v>7.0138644357346264E-2</v>
      </c>
      <c r="N81">
        <f t="shared" si="21"/>
        <v>4.7901431346030303E-2</v>
      </c>
      <c r="O81">
        <f t="shared" si="26"/>
        <v>0</v>
      </c>
      <c r="P81">
        <f t="shared" si="27"/>
        <v>0</v>
      </c>
      <c r="Q81">
        <f t="shared" si="22"/>
        <v>0.11486945021334533</v>
      </c>
      <c r="R81">
        <f t="shared" si="23"/>
        <v>-2.0295664616727271E-2</v>
      </c>
      <c r="U81">
        <v>0</v>
      </c>
      <c r="V81">
        <f t="shared" si="28"/>
        <v>0</v>
      </c>
    </row>
    <row r="82" spans="1:22">
      <c r="A82" s="2">
        <v>1071.9269999999999</v>
      </c>
      <c r="B82">
        <v>0.25820825900741934</v>
      </c>
      <c r="C82">
        <v>5.4866676160466359E-2</v>
      </c>
      <c r="D82">
        <v>0.18786989532756557</v>
      </c>
      <c r="E82">
        <v>0.62749628397239299</v>
      </c>
      <c r="F82">
        <v>0</v>
      </c>
      <c r="G82">
        <v>0.13161778199999999</v>
      </c>
      <c r="H82">
        <v>0.81555486419939949</v>
      </c>
      <c r="I82">
        <f t="shared" si="24"/>
        <v>0.8379642631132932</v>
      </c>
      <c r="J82">
        <f t="shared" si="25"/>
        <v>5.0218115968202052E-4</v>
      </c>
      <c r="L82">
        <f t="shared" si="19"/>
        <v>0.60340505000731037</v>
      </c>
      <c r="M82">
        <f t="shared" si="20"/>
        <v>7.1400016008765554E-2</v>
      </c>
      <c r="N82">
        <f t="shared" si="21"/>
        <v>4.7656774693623144E-2</v>
      </c>
      <c r="O82">
        <f t="shared" si="26"/>
        <v>0</v>
      </c>
      <c r="P82">
        <f t="shared" si="27"/>
        <v>0</v>
      </c>
      <c r="Q82">
        <f t="shared" si="22"/>
        <v>0.11550242240359405</v>
      </c>
      <c r="R82">
        <f t="shared" si="23"/>
        <v>-2.2409398913893708E-2</v>
      </c>
      <c r="U82">
        <v>0</v>
      </c>
      <c r="V82">
        <f t="shared" si="28"/>
        <v>0</v>
      </c>
    </row>
    <row r="83" spans="1:22">
      <c r="A83" s="2">
        <v>1072.9269999999999</v>
      </c>
      <c r="B83">
        <v>0.26097952232082622</v>
      </c>
      <c r="C83">
        <v>5.3675664625317983E-2</v>
      </c>
      <c r="D83">
        <v>0.18137043863389407</v>
      </c>
      <c r="E83">
        <v>0.64323159214297998</v>
      </c>
      <c r="F83">
        <v>0</v>
      </c>
      <c r="G83">
        <v>0.13286885100000001</v>
      </c>
      <c r="H83">
        <v>0.82584893874691589</v>
      </c>
      <c r="I83">
        <f t="shared" si="24"/>
        <v>0.84233967822677391</v>
      </c>
      <c r="J83">
        <f t="shared" si="25"/>
        <v>2.7194448859254791E-4</v>
      </c>
      <c r="L83">
        <f t="shared" si="19"/>
        <v>0.60988119559861642</v>
      </c>
      <c r="M83">
        <f t="shared" si="20"/>
        <v>6.9850109059281115E-2</v>
      </c>
      <c r="N83">
        <f t="shared" si="21"/>
        <v>4.6008063798558228E-2</v>
      </c>
      <c r="O83">
        <f t="shared" si="26"/>
        <v>0</v>
      </c>
      <c r="P83">
        <f t="shared" si="27"/>
        <v>0</v>
      </c>
      <c r="Q83">
        <f t="shared" si="22"/>
        <v>0.11660030977031814</v>
      </c>
      <c r="R83">
        <f t="shared" si="23"/>
        <v>-1.6490739479858019E-2</v>
      </c>
      <c r="U83">
        <v>0</v>
      </c>
      <c r="V83">
        <f t="shared" si="28"/>
        <v>0</v>
      </c>
    </row>
    <row r="84" spans="1:22">
      <c r="A84" s="2">
        <v>1073.9269999999999</v>
      </c>
      <c r="B84">
        <v>0.26380041534371623</v>
      </c>
      <c r="C84">
        <v>6.0041186890779315E-2</v>
      </c>
      <c r="D84">
        <v>0.18131638309285725</v>
      </c>
      <c r="E84">
        <v>0.65679890057165202</v>
      </c>
      <c r="F84">
        <v>0</v>
      </c>
      <c r="G84">
        <v>0.13460895</v>
      </c>
      <c r="H84">
        <v>0.84084892149930279</v>
      </c>
      <c r="I84">
        <f t="shared" si="24"/>
        <v>0.85872881851734939</v>
      </c>
      <c r="J84">
        <f t="shared" si="25"/>
        <v>3.1969071737595163E-4</v>
      </c>
      <c r="L84">
        <f t="shared" si="19"/>
        <v>0.61647332050618298</v>
      </c>
      <c r="M84">
        <f t="shared" si="20"/>
        <v>7.8133796416773663E-2</v>
      </c>
      <c r="N84">
        <f t="shared" si="21"/>
        <v>4.59943515817305E-2</v>
      </c>
      <c r="O84">
        <f t="shared" si="26"/>
        <v>0</v>
      </c>
      <c r="P84">
        <f t="shared" si="27"/>
        <v>0</v>
      </c>
      <c r="Q84">
        <f t="shared" si="22"/>
        <v>0.11812735001266222</v>
      </c>
      <c r="R84">
        <f t="shared" si="23"/>
        <v>-1.7879897018046598E-2</v>
      </c>
      <c r="U84">
        <v>0</v>
      </c>
      <c r="V84">
        <f t="shared" si="28"/>
        <v>0</v>
      </c>
    </row>
    <row r="85" spans="1:22">
      <c r="A85" s="2">
        <v>1074.9269999999999</v>
      </c>
      <c r="B85">
        <v>0.27099787582131407</v>
      </c>
      <c r="C85">
        <v>5.9234500545103361E-2</v>
      </c>
      <c r="D85">
        <v>0.17231262808962491</v>
      </c>
      <c r="E85">
        <v>0.67754479416447499</v>
      </c>
      <c r="F85">
        <v>0</v>
      </c>
      <c r="G85">
        <v>0.13635053499999999</v>
      </c>
      <c r="H85">
        <v>0.853745035850484</v>
      </c>
      <c r="I85">
        <f t="shared" si="24"/>
        <v>0.87374311285495254</v>
      </c>
      <c r="J85">
        <f t="shared" si="25"/>
        <v>3.999230838766534E-4</v>
      </c>
      <c r="L85">
        <f t="shared" si="19"/>
        <v>0.63329301487268186</v>
      </c>
      <c r="M85">
        <f t="shared" si="20"/>
        <v>7.7084025918067622E-2</v>
      </c>
      <c r="N85">
        <f t="shared" si="21"/>
        <v>4.3710377755921556E-2</v>
      </c>
      <c r="O85">
        <f t="shared" si="26"/>
        <v>0</v>
      </c>
      <c r="P85">
        <f t="shared" si="27"/>
        <v>0</v>
      </c>
      <c r="Q85">
        <f t="shared" si="22"/>
        <v>0.1196556943082815</v>
      </c>
      <c r="R85">
        <f t="shared" si="23"/>
        <v>-1.999807700446854E-2</v>
      </c>
      <c r="U85">
        <v>0</v>
      </c>
      <c r="V85">
        <f t="shared" si="28"/>
        <v>0</v>
      </c>
    </row>
    <row r="86" spans="1:22">
      <c r="A86" s="2">
        <v>1075.9269999999999</v>
      </c>
      <c r="B86">
        <v>0.2780017668718977</v>
      </c>
      <c r="C86">
        <v>5.5919464463777616E-2</v>
      </c>
      <c r="D86">
        <v>0.17603902177351691</v>
      </c>
      <c r="E86">
        <v>0.68222016309440403</v>
      </c>
      <c r="F86">
        <v>0</v>
      </c>
      <c r="G86">
        <v>0.13809360400000001</v>
      </c>
      <c r="H86">
        <v>0.86910810852675313</v>
      </c>
      <c r="I86">
        <f t="shared" si="24"/>
        <v>0.88827139556023982</v>
      </c>
      <c r="J86">
        <f t="shared" si="25"/>
        <v>3.67231569927799E-4</v>
      </c>
      <c r="L86">
        <f t="shared" si="19"/>
        <v>0.6496603582174264</v>
      </c>
      <c r="M86">
        <f t="shared" si="20"/>
        <v>7.2770048002145662E-2</v>
      </c>
      <c r="N86">
        <f t="shared" si="21"/>
        <v>4.465564843861046E-2</v>
      </c>
      <c r="O86">
        <f t="shared" si="26"/>
        <v>0</v>
      </c>
      <c r="P86">
        <f t="shared" si="27"/>
        <v>0</v>
      </c>
      <c r="Q86">
        <f t="shared" si="22"/>
        <v>0.1211853409020572</v>
      </c>
      <c r="R86">
        <f t="shared" si="23"/>
        <v>-1.9163287033486687E-2</v>
      </c>
      <c r="U86">
        <v>0</v>
      </c>
      <c r="V86">
        <f t="shared" si="28"/>
        <v>0</v>
      </c>
    </row>
    <row r="87" spans="1:22">
      <c r="A87" s="2">
        <v>1076.9269999999999</v>
      </c>
      <c r="B87">
        <v>0.28275048934757951</v>
      </c>
      <c r="C87">
        <v>6.1401063577965882E-2</v>
      </c>
      <c r="D87">
        <v>0.17309877171505991</v>
      </c>
      <c r="E87">
        <v>0.69420997090673497</v>
      </c>
      <c r="F87">
        <v>0</v>
      </c>
      <c r="G87">
        <v>0.14147152299999999</v>
      </c>
      <c r="H87">
        <v>0.88969590788003594</v>
      </c>
      <c r="I87">
        <f t="shared" si="24"/>
        <v>0.90872053142012432</v>
      </c>
      <c r="J87">
        <f t="shared" si="25"/>
        <v>3.6193630084208495E-4</v>
      </c>
      <c r="L87">
        <f t="shared" si="19"/>
        <v>0.66075761410662426</v>
      </c>
      <c r="M87">
        <f t="shared" si="20"/>
        <v>7.9903453775843444E-2</v>
      </c>
      <c r="N87">
        <f t="shared" si="21"/>
        <v>4.3909798049252005E-2</v>
      </c>
      <c r="O87">
        <f t="shared" si="26"/>
        <v>0</v>
      </c>
      <c r="P87">
        <f t="shared" si="27"/>
        <v>0</v>
      </c>
      <c r="Q87">
        <f t="shared" si="22"/>
        <v>0.12414966548840468</v>
      </c>
      <c r="R87">
        <f t="shared" si="23"/>
        <v>-1.9024623540088381E-2</v>
      </c>
      <c r="U87">
        <v>0</v>
      </c>
      <c r="V87">
        <f t="shared" si="28"/>
        <v>0</v>
      </c>
    </row>
    <row r="88" spans="1:22">
      <c r="A88" s="2">
        <v>1077.9269999999999</v>
      </c>
      <c r="B88">
        <v>0.29418118776370017</v>
      </c>
      <c r="C88">
        <v>6.3725107409661669E-2</v>
      </c>
      <c r="D88">
        <v>0.17392287801053602</v>
      </c>
      <c r="E88">
        <v>0.70282813539650202</v>
      </c>
      <c r="F88">
        <v>0</v>
      </c>
      <c r="G88">
        <v>0.14662053</v>
      </c>
      <c r="H88">
        <v>0.91468922272414599</v>
      </c>
      <c r="I88">
        <f t="shared" si="24"/>
        <v>0.94318482267088644</v>
      </c>
      <c r="J88">
        <f t="shared" si="25"/>
        <v>8.1199921632467409E-4</v>
      </c>
      <c r="L88">
        <f t="shared" si="19"/>
        <v>0.68746993220176156</v>
      </c>
      <c r="M88">
        <f t="shared" si="20"/>
        <v>8.2927817167255086E-2</v>
      </c>
      <c r="N88">
        <f t="shared" si="21"/>
        <v>4.4118848296385127E-2</v>
      </c>
      <c r="O88">
        <f t="shared" si="26"/>
        <v>0</v>
      </c>
      <c r="P88">
        <f t="shared" si="27"/>
        <v>0</v>
      </c>
      <c r="Q88">
        <f t="shared" si="22"/>
        <v>0.12866822500548472</v>
      </c>
      <c r="R88">
        <f t="shared" si="23"/>
        <v>-2.8495599946740446E-2</v>
      </c>
      <c r="U88">
        <v>0</v>
      </c>
      <c r="V88">
        <f t="shared" si="28"/>
        <v>0</v>
      </c>
    </row>
    <row r="89" spans="1:22">
      <c r="A89" s="2">
        <v>1078.9269999999999</v>
      </c>
      <c r="B89">
        <v>0.3023245959280586</v>
      </c>
      <c r="C89">
        <v>6.3949167673283375E-2</v>
      </c>
      <c r="D89">
        <v>0.16862261529785566</v>
      </c>
      <c r="E89">
        <v>0.72601951065728698</v>
      </c>
      <c r="F89">
        <v>0</v>
      </c>
      <c r="G89">
        <v>0.14979420500000001</v>
      </c>
      <c r="H89">
        <v>0.93773170968023434</v>
      </c>
      <c r="I89">
        <f t="shared" si="24"/>
        <v>0.96394724913718588</v>
      </c>
      <c r="J89">
        <f t="shared" si="25"/>
        <v>6.872545090189832E-4</v>
      </c>
      <c r="L89">
        <f t="shared" si="19"/>
        <v>0.70650020501152266</v>
      </c>
      <c r="M89">
        <f t="shared" si="20"/>
        <v>8.3219394997899127E-2</v>
      </c>
      <c r="N89">
        <f t="shared" si="21"/>
        <v>4.2774335778960219E-2</v>
      </c>
      <c r="O89">
        <f t="shared" si="26"/>
        <v>0</v>
      </c>
      <c r="P89">
        <f t="shared" si="27"/>
        <v>0</v>
      </c>
      <c r="Q89">
        <f t="shared" si="22"/>
        <v>0.13145331334880392</v>
      </c>
      <c r="R89">
        <f t="shared" si="23"/>
        <v>-2.6215539456951542E-2</v>
      </c>
      <c r="U89">
        <v>0</v>
      </c>
      <c r="V89">
        <f t="shared" si="28"/>
        <v>0</v>
      </c>
    </row>
    <row r="90" spans="1:22">
      <c r="A90" s="2">
        <v>1079.9269999999999</v>
      </c>
      <c r="B90">
        <v>0.30965670750269675</v>
      </c>
      <c r="C90">
        <v>6.6310231306656406E-2</v>
      </c>
      <c r="D90">
        <v>0.16857695005708156</v>
      </c>
      <c r="E90">
        <v>0.73458128012547697</v>
      </c>
      <c r="F90">
        <v>0</v>
      </c>
      <c r="G90">
        <v>0.151812485</v>
      </c>
      <c r="H90">
        <v>0.96177794183868914</v>
      </c>
      <c r="I90">
        <f t="shared" si="24"/>
        <v>0.9859137240511413</v>
      </c>
      <c r="J90">
        <f t="shared" si="25"/>
        <v>5.8253598300692219E-4</v>
      </c>
      <c r="L90">
        <f t="shared" si="19"/>
        <v>0.72363456457213826</v>
      </c>
      <c r="M90">
        <f t="shared" si="20"/>
        <v>8.6291933613643027E-2</v>
      </c>
      <c r="N90">
        <f t="shared" si="21"/>
        <v>4.2762751921487437E-2</v>
      </c>
      <c r="O90">
        <f t="shared" si="26"/>
        <v>0</v>
      </c>
      <c r="P90">
        <f t="shared" si="27"/>
        <v>0</v>
      </c>
      <c r="Q90">
        <f t="shared" si="22"/>
        <v>0.13322447394387246</v>
      </c>
      <c r="R90">
        <f t="shared" si="23"/>
        <v>-2.4135782212452161E-2</v>
      </c>
      <c r="U90">
        <v>0</v>
      </c>
      <c r="V90">
        <f t="shared" si="28"/>
        <v>0</v>
      </c>
    </row>
    <row r="91" spans="1:22">
      <c r="A91" s="2">
        <v>1080.9269999999999</v>
      </c>
      <c r="B91">
        <v>0.31964021172630702</v>
      </c>
      <c r="C91">
        <v>7.0222879839204569E-2</v>
      </c>
      <c r="D91">
        <v>0.16518747506980455</v>
      </c>
      <c r="E91">
        <v>0.75066568409239698</v>
      </c>
      <c r="F91">
        <v>0</v>
      </c>
      <c r="G91">
        <v>0.15254614899999999</v>
      </c>
      <c r="H91">
        <v>0.99196012941400591</v>
      </c>
      <c r="I91">
        <f t="shared" si="24"/>
        <v>1.0141198060927157</v>
      </c>
      <c r="J91">
        <f t="shared" si="25"/>
        <v>4.9105127050495378E-4</v>
      </c>
      <c r="L91">
        <f t="shared" si="19"/>
        <v>0.74696494481811893</v>
      </c>
      <c r="M91">
        <f t="shared" si="20"/>
        <v>9.1383606508927767E-2</v>
      </c>
      <c r="N91">
        <f t="shared" si="21"/>
        <v>4.1902947078797284E-2</v>
      </c>
      <c r="O91">
        <f t="shared" si="26"/>
        <v>0</v>
      </c>
      <c r="P91">
        <f t="shared" si="27"/>
        <v>0</v>
      </c>
      <c r="Q91">
        <f t="shared" si="22"/>
        <v>0.13386830768687166</v>
      </c>
      <c r="R91">
        <f t="shared" si="23"/>
        <v>-2.2159676678709772E-2</v>
      </c>
      <c r="U91">
        <v>0</v>
      </c>
      <c r="V91">
        <f t="shared" si="28"/>
        <v>0</v>
      </c>
    </row>
    <row r="92" spans="1:22">
      <c r="A92" s="2">
        <v>1081.9269999999999</v>
      </c>
      <c r="B92">
        <v>0.33240067447588789</v>
      </c>
      <c r="C92">
        <v>6.8071460144095777E-2</v>
      </c>
      <c r="D92">
        <v>0.16311390176471396</v>
      </c>
      <c r="E92">
        <v>0.77077488015735995</v>
      </c>
      <c r="F92">
        <v>0</v>
      </c>
      <c r="G92">
        <v>0.15455627299999999</v>
      </c>
      <c r="H92">
        <v>1.0256080147411244</v>
      </c>
      <c r="I92">
        <f t="shared" si="24"/>
        <v>1.0423779216395956</v>
      </c>
      <c r="J92">
        <f t="shared" si="25"/>
        <v>2.8122977738339336E-4</v>
      </c>
      <c r="L92">
        <f t="shared" si="19"/>
        <v>0.77678477975727178</v>
      </c>
      <c r="M92">
        <f t="shared" si="20"/>
        <v>8.8583885231424464E-2</v>
      </c>
      <c r="N92">
        <f t="shared" si="21"/>
        <v>4.1376945743462991E-2</v>
      </c>
      <c r="O92">
        <f t="shared" ref="O92:O107" si="29">$G$2*E92</f>
        <v>0</v>
      </c>
      <c r="P92">
        <f t="shared" ref="P92:P107" si="30">$H$2*F92</f>
        <v>0</v>
      </c>
      <c r="Q92">
        <f t="shared" si="22"/>
        <v>0.13563231090743649</v>
      </c>
      <c r="R92">
        <f t="shared" si="23"/>
        <v>-1.6769906898471243E-2</v>
      </c>
      <c r="U92">
        <v>0</v>
      </c>
      <c r="V92">
        <f t="shared" ref="V92:V107" si="31">U92/$U$292</f>
        <v>0</v>
      </c>
    </row>
    <row r="93" spans="1:22">
      <c r="A93" s="2">
        <v>1082.9269999999999</v>
      </c>
      <c r="B93">
        <v>0.34695228157673313</v>
      </c>
      <c r="C93">
        <v>7.1366024217263457E-2</v>
      </c>
      <c r="D93">
        <v>0.16561359228642561</v>
      </c>
      <c r="E93">
        <v>0.78992939114578897</v>
      </c>
      <c r="F93">
        <v>0</v>
      </c>
      <c r="G93">
        <v>0.15819098300000001</v>
      </c>
      <c r="H93">
        <v>1.0613780104499746</v>
      </c>
      <c r="I93">
        <f t="shared" si="24"/>
        <v>1.0844945740782692</v>
      </c>
      <c r="J93">
        <f t="shared" si="25"/>
        <v>5.3437551398099364E-4</v>
      </c>
      <c r="L93">
        <f t="shared" si="19"/>
        <v>0.81079032723327238</v>
      </c>
      <c r="M93">
        <f t="shared" si="20"/>
        <v>9.287122217303366E-2</v>
      </c>
      <c r="N93">
        <f t="shared" si="21"/>
        <v>4.2011039821118645E-2</v>
      </c>
      <c r="O93">
        <f t="shared" si="29"/>
        <v>0</v>
      </c>
      <c r="P93">
        <f t="shared" si="30"/>
        <v>0</v>
      </c>
      <c r="Q93">
        <f t="shared" si="22"/>
        <v>0.1388219848508446</v>
      </c>
      <c r="R93">
        <f t="shared" si="23"/>
        <v>-2.3116563628294617E-2</v>
      </c>
      <c r="U93">
        <v>0</v>
      </c>
      <c r="V93">
        <f t="shared" si="31"/>
        <v>0</v>
      </c>
    </row>
    <row r="94" spans="1:22">
      <c r="A94" s="2">
        <v>1083.9269999999999</v>
      </c>
      <c r="B94">
        <v>0.36067360804597937</v>
      </c>
      <c r="C94">
        <v>7.5835564245339507E-2</v>
      </c>
      <c r="D94">
        <v>0.16814457450173997</v>
      </c>
      <c r="E94">
        <v>0.81434288053494597</v>
      </c>
      <c r="F94">
        <v>0</v>
      </c>
      <c r="G94">
        <v>0.16177462200000001</v>
      </c>
      <c r="H94">
        <v>1.1063250349504625</v>
      </c>
      <c r="I94">
        <f t="shared" si="24"/>
        <v>1.1261631087535924</v>
      </c>
      <c r="J94">
        <f t="shared" si="25"/>
        <v>3.9354917221842689E-4</v>
      </c>
      <c r="L94">
        <f t="shared" si="19"/>
        <v>0.84285559778724117</v>
      </c>
      <c r="M94">
        <f t="shared" si="20"/>
        <v>9.8687598376015512E-2</v>
      </c>
      <c r="N94">
        <f t="shared" si="21"/>
        <v>4.2653071632434113E-2</v>
      </c>
      <c r="O94">
        <f t="shared" si="29"/>
        <v>0</v>
      </c>
      <c r="P94">
        <f t="shared" si="30"/>
        <v>0</v>
      </c>
      <c r="Q94">
        <f t="shared" si="22"/>
        <v>0.14196684095790157</v>
      </c>
      <c r="R94">
        <f t="shared" si="23"/>
        <v>-1.9838073803129852E-2</v>
      </c>
      <c r="U94">
        <v>0</v>
      </c>
      <c r="V94">
        <f t="shared" si="31"/>
        <v>0</v>
      </c>
    </row>
    <row r="95" spans="1:22">
      <c r="A95" s="2">
        <v>1084.9269999999999</v>
      </c>
      <c r="B95">
        <v>0.37774107529681211</v>
      </c>
      <c r="C95">
        <v>7.6632055894458956E-2</v>
      </c>
      <c r="D95">
        <v>0.1652261254693754</v>
      </c>
      <c r="E95">
        <v>0.85019648835029005</v>
      </c>
      <c r="F95">
        <v>0</v>
      </c>
      <c r="G95">
        <v>0.162855738</v>
      </c>
      <c r="H95">
        <v>1.1591549759939668</v>
      </c>
      <c r="I95">
        <f t="shared" si="24"/>
        <v>1.1672928791145167</v>
      </c>
      <c r="J95">
        <f t="shared" si="25"/>
        <v>6.6225467199456785E-5</v>
      </c>
      <c r="L95">
        <f t="shared" si="19"/>
        <v>0.88274044101253457</v>
      </c>
      <c r="M95">
        <f t="shared" si="20"/>
        <v>9.9724102142557752E-2</v>
      </c>
      <c r="N95">
        <f t="shared" si="21"/>
        <v>4.1912751488284793E-2</v>
      </c>
      <c r="O95">
        <f t="shared" si="29"/>
        <v>0</v>
      </c>
      <c r="P95">
        <f t="shared" si="30"/>
        <v>0</v>
      </c>
      <c r="Q95">
        <f t="shared" si="22"/>
        <v>0.14291558447113967</v>
      </c>
      <c r="R95">
        <f t="shared" si="23"/>
        <v>-8.1379031205499608E-3</v>
      </c>
      <c r="U95">
        <v>0</v>
      </c>
      <c r="V95">
        <f t="shared" si="31"/>
        <v>0</v>
      </c>
    </row>
    <row r="96" spans="1:22">
      <c r="A96" s="2">
        <v>1085.9269999999999</v>
      </c>
      <c r="B96">
        <v>0.40142129453537573</v>
      </c>
      <c r="C96">
        <v>7.9746469600437575E-2</v>
      </c>
      <c r="D96">
        <v>0.1667721414522097</v>
      </c>
      <c r="E96">
        <v>0.88850331116416503</v>
      </c>
      <c r="F96">
        <v>0</v>
      </c>
      <c r="G96">
        <v>0.16393685399999999</v>
      </c>
      <c r="H96">
        <v>1.2264434976856688</v>
      </c>
      <c r="I96">
        <f t="shared" si="24"/>
        <v>1.2280248361421973</v>
      </c>
      <c r="J96">
        <f t="shared" si="25"/>
        <v>2.5006313140956661E-6</v>
      </c>
      <c r="L96">
        <f t="shared" si="19"/>
        <v>0.93807857747942025</v>
      </c>
      <c r="M96">
        <f t="shared" si="20"/>
        <v>0.10377700281061424</v>
      </c>
      <c r="N96">
        <f t="shared" si="21"/>
        <v>4.2304927867785141E-2</v>
      </c>
      <c r="O96">
        <f t="shared" si="29"/>
        <v>0</v>
      </c>
      <c r="P96">
        <f t="shared" si="30"/>
        <v>0</v>
      </c>
      <c r="Q96">
        <f t="shared" si="22"/>
        <v>0.14386432798437773</v>
      </c>
      <c r="R96">
        <f t="shared" si="23"/>
        <v>-1.5813384565284139E-3</v>
      </c>
      <c r="U96">
        <v>0</v>
      </c>
      <c r="V96">
        <f t="shared" si="31"/>
        <v>0</v>
      </c>
    </row>
    <row r="97" spans="1:22">
      <c r="A97" s="2">
        <v>1086.9269999999999</v>
      </c>
      <c r="B97">
        <v>0.4305238307355706</v>
      </c>
      <c r="C97">
        <v>8.798302435968558E-2</v>
      </c>
      <c r="D97">
        <v>0.17249948420285272</v>
      </c>
      <c r="E97">
        <v>0.95040142287010698</v>
      </c>
      <c r="F97">
        <v>0</v>
      </c>
      <c r="G97">
        <v>0.16552086999999999</v>
      </c>
      <c r="H97">
        <v>1.3095964592022993</v>
      </c>
      <c r="I97">
        <f t="shared" si="24"/>
        <v>1.3095957948093115</v>
      </c>
      <c r="J97">
        <f t="shared" si="25"/>
        <v>4.4141804215411993E-13</v>
      </c>
      <c r="L97">
        <f t="shared" si="19"/>
        <v>1.0060880880145329</v>
      </c>
      <c r="M97">
        <f t="shared" si="20"/>
        <v>0.11449553330711119</v>
      </c>
      <c r="N97">
        <f t="shared" si="21"/>
        <v>4.3757777365490171E-2</v>
      </c>
      <c r="O97">
        <f t="shared" si="29"/>
        <v>0</v>
      </c>
      <c r="P97">
        <f t="shared" si="30"/>
        <v>0</v>
      </c>
      <c r="Q97">
        <f t="shared" si="22"/>
        <v>0.1452543961221773</v>
      </c>
      <c r="R97">
        <f t="shared" si="23"/>
        <v>6.6439298773701694E-7</v>
      </c>
      <c r="U97">
        <v>0</v>
      </c>
      <c r="V97">
        <f t="shared" si="31"/>
        <v>0</v>
      </c>
    </row>
    <row r="98" spans="1:22">
      <c r="A98" s="2">
        <v>1087.9269999999999</v>
      </c>
      <c r="B98">
        <v>0.45730197440815551</v>
      </c>
      <c r="C98">
        <v>9.4036724399191515E-2</v>
      </c>
      <c r="D98">
        <v>0.17401620290772046</v>
      </c>
      <c r="E98">
        <v>1.0155016185946399</v>
      </c>
      <c r="F98">
        <v>0</v>
      </c>
      <c r="G98">
        <v>0.16733082699999999</v>
      </c>
      <c r="H98">
        <v>1.3782317829878477</v>
      </c>
      <c r="I98">
        <f t="shared" si="24"/>
        <v>1.3820244399487409</v>
      </c>
      <c r="J98">
        <f t="shared" si="25"/>
        <v>1.4384246823012093E-5</v>
      </c>
      <c r="L98">
        <f t="shared" si="19"/>
        <v>1.0686657421297514</v>
      </c>
      <c r="M98">
        <f t="shared" si="20"/>
        <v>0.12237343497676674</v>
      </c>
      <c r="N98">
        <f t="shared" si="21"/>
        <v>4.414252193281671E-2</v>
      </c>
      <c r="O98">
        <f t="shared" si="29"/>
        <v>0</v>
      </c>
      <c r="P98">
        <f t="shared" si="30"/>
        <v>0</v>
      </c>
      <c r="Q98">
        <f t="shared" si="22"/>
        <v>0.1468427409094063</v>
      </c>
      <c r="R98">
        <f t="shared" si="23"/>
        <v>-3.7926569608932592E-3</v>
      </c>
      <c r="U98">
        <v>0</v>
      </c>
      <c r="V98">
        <f t="shared" si="31"/>
        <v>0</v>
      </c>
    </row>
    <row r="99" spans="1:22">
      <c r="A99" s="2">
        <v>1088.9269999999999</v>
      </c>
      <c r="B99">
        <v>0.4649706459252449</v>
      </c>
      <c r="C99">
        <v>9.9608365650956279E-2</v>
      </c>
      <c r="D99">
        <v>0.18256358059502359</v>
      </c>
      <c r="E99">
        <v>1.0661013018459999</v>
      </c>
      <c r="F99">
        <v>0</v>
      </c>
      <c r="G99">
        <v>0.167964644</v>
      </c>
      <c r="H99">
        <v>1.4083470067280848</v>
      </c>
      <c r="I99">
        <f t="shared" si="24"/>
        <v>1.4099203020619258</v>
      </c>
      <c r="J99">
        <f t="shared" si="25"/>
        <v>2.4752582074858165E-6</v>
      </c>
      <c r="L99">
        <f t="shared" si="19"/>
        <v>1.0865866062339704</v>
      </c>
      <c r="M99">
        <f t="shared" si="20"/>
        <v>0.12962401588324682</v>
      </c>
      <c r="N99">
        <f t="shared" si="21"/>
        <v>4.6310726966171722E-2</v>
      </c>
      <c r="O99">
        <f t="shared" si="29"/>
        <v>0</v>
      </c>
      <c r="P99">
        <f t="shared" si="30"/>
        <v>0</v>
      </c>
      <c r="Q99">
        <f t="shared" si="22"/>
        <v>0.14739895297853675</v>
      </c>
      <c r="R99">
        <f t="shared" si="23"/>
        <v>-1.573295333840985E-3</v>
      </c>
      <c r="U99">
        <v>0</v>
      </c>
      <c r="V99">
        <f t="shared" si="31"/>
        <v>0</v>
      </c>
    </row>
    <row r="100" spans="1:22">
      <c r="A100" s="2">
        <v>1089.9269999999999</v>
      </c>
      <c r="B100">
        <v>0.47023322573449594</v>
      </c>
      <c r="C100">
        <v>0.10689749107381788</v>
      </c>
      <c r="D100">
        <v>0.19306878670756364</v>
      </c>
      <c r="E100">
        <v>1.1040299769631901</v>
      </c>
      <c r="F100">
        <v>0</v>
      </c>
      <c r="G100">
        <v>0.16667949500000001</v>
      </c>
      <c r="H100">
        <v>1.4242720766265631</v>
      </c>
      <c r="I100">
        <f t="shared" si="24"/>
        <v>1.4332410443839902</v>
      </c>
      <c r="J100">
        <f t="shared" si="25"/>
        <v>8.0442382633768176E-5</v>
      </c>
      <c r="L100">
        <f t="shared" si="19"/>
        <v>1.0988846916831942</v>
      </c>
      <c r="M100">
        <f t="shared" si="20"/>
        <v>0.13910962187038731</v>
      </c>
      <c r="N100">
        <f t="shared" si="21"/>
        <v>4.8975572443103951E-2</v>
      </c>
      <c r="O100">
        <f t="shared" si="29"/>
        <v>0</v>
      </c>
      <c r="P100">
        <f t="shared" si="30"/>
        <v>0</v>
      </c>
      <c r="Q100">
        <f t="shared" si="22"/>
        <v>0.14627115838730473</v>
      </c>
      <c r="R100">
        <f t="shared" si="23"/>
        <v>-8.9689677574271709E-3</v>
      </c>
      <c r="U100">
        <v>0</v>
      </c>
      <c r="V100">
        <f t="shared" si="31"/>
        <v>0</v>
      </c>
    </row>
    <row r="101" spans="1:22">
      <c r="A101" s="2">
        <v>1090.9269999999999</v>
      </c>
      <c r="B101">
        <v>0.47170069217172689</v>
      </c>
      <c r="C101">
        <v>0.10813266861203846</v>
      </c>
      <c r="D101">
        <v>0.19668672544461713</v>
      </c>
      <c r="E101">
        <v>1.13157336693705</v>
      </c>
      <c r="F101">
        <v>0</v>
      </c>
      <c r="G101">
        <v>0.16576111900000001</v>
      </c>
      <c r="H101">
        <v>1.4420253443647888</v>
      </c>
      <c r="I101">
        <f t="shared" si="24"/>
        <v>1.4383895676111056</v>
      </c>
      <c r="J101">
        <f t="shared" si="25"/>
        <v>1.3218872602623194E-5</v>
      </c>
      <c r="L101">
        <f t="shared" si="19"/>
        <v>1.1023140035973262</v>
      </c>
      <c r="M101">
        <f t="shared" si="20"/>
        <v>0.14071700365791689</v>
      </c>
      <c r="N101">
        <f t="shared" si="21"/>
        <v>4.989333146429499E-2</v>
      </c>
      <c r="O101">
        <f t="shared" si="29"/>
        <v>0</v>
      </c>
      <c r="P101">
        <f t="shared" si="30"/>
        <v>0</v>
      </c>
      <c r="Q101">
        <f t="shared" si="22"/>
        <v>0.14546522889156743</v>
      </c>
      <c r="R101">
        <f t="shared" si="23"/>
        <v>3.6357767536832064E-3</v>
      </c>
      <c r="U101">
        <v>0</v>
      </c>
      <c r="V101">
        <f t="shared" si="31"/>
        <v>0</v>
      </c>
    </row>
    <row r="102" spans="1:22">
      <c r="A102" s="2">
        <v>1091.9269999999999</v>
      </c>
      <c r="B102">
        <v>0.47788609981673619</v>
      </c>
      <c r="C102">
        <v>0.10990517440312421</v>
      </c>
      <c r="D102">
        <v>0.19756007317442195</v>
      </c>
      <c r="E102">
        <v>1.1563459048677101</v>
      </c>
      <c r="F102">
        <v>0</v>
      </c>
      <c r="G102">
        <v>0.16549478200000001</v>
      </c>
      <c r="H102">
        <v>1.4495561928690335</v>
      </c>
      <c r="I102">
        <f t="shared" si="24"/>
        <v>1.455138644353464</v>
      </c>
      <c r="J102">
        <f t="shared" si="25"/>
        <v>3.1163764576020117E-5</v>
      </c>
      <c r="L102">
        <f t="shared" si="19"/>
        <v>1.1167686388739042</v>
      </c>
      <c r="M102">
        <f t="shared" si="20"/>
        <v>0.14302363038866719</v>
      </c>
      <c r="N102">
        <f t="shared" si="21"/>
        <v>5.0114872738462019E-2</v>
      </c>
      <c r="O102">
        <f t="shared" si="29"/>
        <v>0</v>
      </c>
      <c r="P102">
        <f t="shared" si="30"/>
        <v>0</v>
      </c>
      <c r="Q102">
        <f t="shared" si="22"/>
        <v>0.14523150235243074</v>
      </c>
      <c r="R102">
        <f t="shared" si="23"/>
        <v>-5.582451484430484E-3</v>
      </c>
      <c r="U102">
        <v>0</v>
      </c>
      <c r="V102">
        <f t="shared" si="31"/>
        <v>0</v>
      </c>
    </row>
    <row r="103" spans="1:22">
      <c r="A103" s="2">
        <v>1092.9269999999999</v>
      </c>
      <c r="B103">
        <v>0.47869726080615732</v>
      </c>
      <c r="C103">
        <v>0.11255852180430347</v>
      </c>
      <c r="D103">
        <v>0.20318515054399405</v>
      </c>
      <c r="E103">
        <v>1.16594357057283</v>
      </c>
      <c r="F103">
        <v>0</v>
      </c>
      <c r="G103">
        <v>0.166020575</v>
      </c>
      <c r="H103">
        <v>1.4551382756536129</v>
      </c>
      <c r="I103">
        <f t="shared" si="24"/>
        <v>1.462375461440713</v>
      </c>
      <c r="J103">
        <f t="shared" si="25"/>
        <v>5.2376858117003502E-5</v>
      </c>
      <c r="L103">
        <f t="shared" si="19"/>
        <v>1.1186642352396718</v>
      </c>
      <c r="M103">
        <f t="shared" si="20"/>
        <v>0.14647652858076729</v>
      </c>
      <c r="N103">
        <f t="shared" si="21"/>
        <v>5.154178067583267E-2</v>
      </c>
      <c r="O103">
        <f t="shared" si="29"/>
        <v>0</v>
      </c>
      <c r="P103">
        <f t="shared" si="30"/>
        <v>0</v>
      </c>
      <c r="Q103">
        <f t="shared" si="22"/>
        <v>0.1456929169444412</v>
      </c>
      <c r="R103">
        <f t="shared" si="23"/>
        <v>-7.2371857871000866E-3</v>
      </c>
      <c r="U103">
        <v>0</v>
      </c>
      <c r="V103">
        <f t="shared" si="31"/>
        <v>0</v>
      </c>
    </row>
    <row r="104" spans="1:22">
      <c r="A104" s="2">
        <v>1093.9269999999999</v>
      </c>
      <c r="B104">
        <v>0.483751422955639</v>
      </c>
      <c r="C104">
        <v>0.11237437286893502</v>
      </c>
      <c r="D104">
        <v>0.21224268599645132</v>
      </c>
      <c r="E104">
        <v>1.17381223686794</v>
      </c>
      <c r="F104">
        <v>0</v>
      </c>
      <c r="G104">
        <v>0.16808403099999999</v>
      </c>
      <c r="H104">
        <v>1.4696992697025077</v>
      </c>
      <c r="I104">
        <f t="shared" si="24"/>
        <v>1.4780552788605779</v>
      </c>
      <c r="J104">
        <f t="shared" si="25"/>
        <v>6.9822889049751553E-5</v>
      </c>
      <c r="L104">
        <f t="shared" si="19"/>
        <v>1.1304752709372767</v>
      </c>
      <c r="M104">
        <f t="shared" si="20"/>
        <v>0.14623688882393474</v>
      </c>
      <c r="N104">
        <f t="shared" si="21"/>
        <v>5.3839396936195404E-2</v>
      </c>
      <c r="O104">
        <f t="shared" si="29"/>
        <v>0</v>
      </c>
      <c r="P104">
        <f t="shared" si="30"/>
        <v>0</v>
      </c>
      <c r="Q104">
        <f t="shared" si="22"/>
        <v>0.14750372216317092</v>
      </c>
      <c r="R104">
        <f t="shared" si="23"/>
        <v>-8.3560091580701101E-3</v>
      </c>
      <c r="U104">
        <v>0</v>
      </c>
      <c r="V104">
        <f t="shared" si="31"/>
        <v>0</v>
      </c>
    </row>
    <row r="105" spans="1:22">
      <c r="A105" s="2">
        <v>1094.9269999999999</v>
      </c>
      <c r="B105">
        <v>0.48434772527108189</v>
      </c>
      <c r="C105">
        <v>0.1116220802689058</v>
      </c>
      <c r="D105">
        <v>0.21188465400327361</v>
      </c>
      <c r="E105">
        <v>1.1819598097278801</v>
      </c>
      <c r="F105">
        <v>0</v>
      </c>
      <c r="G105">
        <v>0.17014748699999999</v>
      </c>
      <c r="H105">
        <v>1.4731576220625615</v>
      </c>
      <c r="I105">
        <f t="shared" si="24"/>
        <v>1.4801897711789862</v>
      </c>
      <c r="J105">
        <f t="shared" si="25"/>
        <v>4.9451121195632561E-5</v>
      </c>
      <c r="L105">
        <f t="shared" si="19"/>
        <v>1.1318687655909816</v>
      </c>
      <c r="M105">
        <f t="shared" si="20"/>
        <v>0.14525790289943172</v>
      </c>
      <c r="N105">
        <f t="shared" si="21"/>
        <v>5.3748575306672326E-2</v>
      </c>
      <c r="O105">
        <f t="shared" si="29"/>
        <v>0</v>
      </c>
      <c r="P105">
        <f t="shared" si="30"/>
        <v>0</v>
      </c>
      <c r="Q105">
        <f t="shared" si="22"/>
        <v>0.14931452738190062</v>
      </c>
      <c r="R105">
        <f t="shared" si="23"/>
        <v>-7.0321491164246908E-3</v>
      </c>
      <c r="U105">
        <v>0</v>
      </c>
      <c r="V105">
        <f t="shared" si="31"/>
        <v>0</v>
      </c>
    </row>
    <row r="106" spans="1:22">
      <c r="A106" s="2">
        <v>1095.9269999999999</v>
      </c>
      <c r="B106">
        <v>0.48778410805174233</v>
      </c>
      <c r="C106">
        <v>0.11518733253710928</v>
      </c>
      <c r="D106">
        <v>0.2153568628529772</v>
      </c>
      <c r="E106">
        <v>1.18730919996033</v>
      </c>
      <c r="F106">
        <v>0</v>
      </c>
      <c r="G106">
        <v>0.17221094300000001</v>
      </c>
      <c r="H106">
        <v>1.4816460834161618</v>
      </c>
      <c r="I106">
        <f t="shared" si="24"/>
        <v>1.4955514202263711</v>
      </c>
      <c r="J106">
        <f t="shared" si="25"/>
        <v>1.933583918053627E-4</v>
      </c>
      <c r="L106">
        <f t="shared" si="19"/>
        <v>1.1398992241502064</v>
      </c>
      <c r="M106">
        <f t="shared" si="20"/>
        <v>0.14989749630728674</v>
      </c>
      <c r="N106">
        <f t="shared" si="21"/>
        <v>5.4629367168247657E-2</v>
      </c>
      <c r="O106">
        <f t="shared" si="29"/>
        <v>0</v>
      </c>
      <c r="P106">
        <f t="shared" si="30"/>
        <v>0</v>
      </c>
      <c r="Q106">
        <f t="shared" si="22"/>
        <v>0.15112533260063038</v>
      </c>
      <c r="R106">
        <f t="shared" si="23"/>
        <v>-1.3905336810209334E-2</v>
      </c>
      <c r="U106">
        <v>0</v>
      </c>
      <c r="V106">
        <f t="shared" si="31"/>
        <v>0</v>
      </c>
    </row>
    <row r="107" spans="1:22">
      <c r="A107" s="2">
        <v>1096.9269999999999</v>
      </c>
      <c r="B107">
        <v>0.49033752948459003</v>
      </c>
      <c r="C107">
        <v>0.12001436438803248</v>
      </c>
      <c r="D107">
        <v>0.21369565217391306</v>
      </c>
      <c r="E107">
        <v>1.18585077527309</v>
      </c>
      <c r="F107">
        <v>0</v>
      </c>
      <c r="G107">
        <v>0.17349400000000001</v>
      </c>
      <c r="H107">
        <v>1.4908950799974567</v>
      </c>
      <c r="I107">
        <f t="shared" si="24"/>
        <v>1.508504647112145</v>
      </c>
      <c r="J107">
        <f t="shared" si="25"/>
        <v>3.1009685396671185E-4</v>
      </c>
      <c r="L107">
        <f t="shared" si="19"/>
        <v>1.1458662965951392</v>
      </c>
      <c r="M107">
        <f t="shared" si="20"/>
        <v>0.15617908971787997</v>
      </c>
      <c r="N107">
        <f t="shared" si="21"/>
        <v>5.4207969461538101E-2</v>
      </c>
      <c r="O107">
        <f t="shared" si="29"/>
        <v>0</v>
      </c>
      <c r="P107">
        <f t="shared" si="30"/>
        <v>0</v>
      </c>
      <c r="Q107">
        <f t="shared" si="22"/>
        <v>0.15225129133758802</v>
      </c>
      <c r="R107">
        <f t="shared" si="23"/>
        <v>-1.7609567114688307E-2</v>
      </c>
      <c r="U107">
        <v>0</v>
      </c>
      <c r="V107">
        <f t="shared" si="31"/>
        <v>0</v>
      </c>
    </row>
    <row r="108" spans="1:22">
      <c r="A108" s="2">
        <v>1097.9269999999999</v>
      </c>
      <c r="B108">
        <v>0.48769257784982667</v>
      </c>
      <c r="C108">
        <v>0.11602637093441837</v>
      </c>
      <c r="D108">
        <v>0.21573449513775225</v>
      </c>
      <c r="E108">
        <v>1.1906784624434199</v>
      </c>
      <c r="F108">
        <v>0</v>
      </c>
      <c r="G108">
        <v>0.17540652500000001</v>
      </c>
      <c r="H108">
        <v>1.4905094047645289</v>
      </c>
      <c r="I108">
        <f t="shared" si="24"/>
        <v>1.4993295020089974</v>
      </c>
      <c r="J108">
        <f t="shared" si="25"/>
        <v>7.779411540188131E-5</v>
      </c>
      <c r="L108">
        <f t="shared" si="19"/>
        <v>1.1396853278702175</v>
      </c>
      <c r="M108">
        <f t="shared" si="20"/>
        <v>0.15098936771616578</v>
      </c>
      <c r="N108">
        <f t="shared" si="21"/>
        <v>5.4725160784788424E-2</v>
      </c>
      <c r="O108">
        <f t="shared" ref="O108:O123" si="32">$G$2*E108</f>
        <v>0</v>
      </c>
      <c r="P108">
        <f t="shared" ref="P108:P123" si="33">$H$2*F108</f>
        <v>0</v>
      </c>
      <c r="Q108">
        <f t="shared" si="22"/>
        <v>0.15392964563782563</v>
      </c>
      <c r="R108">
        <f t="shared" si="23"/>
        <v>-8.8200972444685277E-3</v>
      </c>
      <c r="U108">
        <v>0</v>
      </c>
      <c r="V108">
        <f t="shared" ref="V108:V123" si="34">U108/$U$292</f>
        <v>0</v>
      </c>
    </row>
    <row r="109" spans="1:22">
      <c r="A109" s="2">
        <v>1098.9269999999999</v>
      </c>
      <c r="B109">
        <v>0.49030932462237009</v>
      </c>
      <c r="C109">
        <v>0.11612782220971334</v>
      </c>
      <c r="D109">
        <v>0.22371745320000549</v>
      </c>
      <c r="E109">
        <v>1.1792431196026301</v>
      </c>
      <c r="F109">
        <v>0</v>
      </c>
      <c r="G109">
        <v>0.17921494099999999</v>
      </c>
      <c r="H109">
        <v>1.493768443561013</v>
      </c>
      <c r="I109">
        <f t="shared" si="24"/>
        <v>1.5109437217832256</v>
      </c>
      <c r="J109">
        <f t="shared" si="25"/>
        <v>2.9499018201040845E-4</v>
      </c>
      <c r="L109">
        <f t="shared" si="19"/>
        <v>1.1458003848525646</v>
      </c>
      <c r="M109">
        <f t="shared" si="20"/>
        <v>0.15112138997789318</v>
      </c>
      <c r="N109">
        <f t="shared" si="21"/>
        <v>5.6750190037602531E-2</v>
      </c>
      <c r="O109">
        <f t="shared" si="32"/>
        <v>0</v>
      </c>
      <c r="P109">
        <f t="shared" si="33"/>
        <v>0</v>
      </c>
      <c r="Q109">
        <f t="shared" si="22"/>
        <v>0.15727175691516507</v>
      </c>
      <c r="R109">
        <f t="shared" si="23"/>
        <v>-1.7175278222212542E-2</v>
      </c>
      <c r="U109">
        <v>0</v>
      </c>
      <c r="V109">
        <f t="shared" si="34"/>
        <v>0</v>
      </c>
    </row>
    <row r="110" spans="1:22">
      <c r="A110" s="2">
        <v>1099.9269999999999</v>
      </c>
      <c r="B110">
        <v>0.49408023334099471</v>
      </c>
      <c r="C110">
        <v>0.1179227992930468</v>
      </c>
      <c r="D110">
        <v>0.22038072706765882</v>
      </c>
      <c r="E110">
        <v>1.1781786154439</v>
      </c>
      <c r="F110">
        <v>0</v>
      </c>
      <c r="G110">
        <v>0.183024512</v>
      </c>
      <c r="H110">
        <v>1.5015738870668258</v>
      </c>
      <c r="I110">
        <f t="shared" si="24"/>
        <v>1.5245885018488783</v>
      </c>
      <c r="J110">
        <f t="shared" si="25"/>
        <v>5.2967249356626795E-4</v>
      </c>
      <c r="L110">
        <f t="shared" si="19"/>
        <v>1.1546125947047263</v>
      </c>
      <c r="M110">
        <f t="shared" si="20"/>
        <v>0.15345725942459609</v>
      </c>
      <c r="N110">
        <f t="shared" si="21"/>
        <v>5.5903765945938932E-2</v>
      </c>
      <c r="O110">
        <f t="shared" si="32"/>
        <v>0</v>
      </c>
      <c r="P110">
        <f t="shared" si="33"/>
        <v>0</v>
      </c>
      <c r="Q110">
        <f t="shared" si="22"/>
        <v>0.1606148817736168</v>
      </c>
      <c r="R110">
        <f t="shared" si="23"/>
        <v>-2.3014614782052467E-2</v>
      </c>
      <c r="U110">
        <v>0</v>
      </c>
      <c r="V110">
        <f t="shared" si="34"/>
        <v>0</v>
      </c>
    </row>
    <row r="111" spans="1:22">
      <c r="A111" s="2">
        <v>1100.9269999999999</v>
      </c>
      <c r="B111">
        <v>0.49552661393171032</v>
      </c>
      <c r="C111">
        <v>0.11629305229977024</v>
      </c>
      <c r="D111">
        <v>0.22405141465964268</v>
      </c>
      <c r="E111">
        <v>1.16754821035903</v>
      </c>
      <c r="F111">
        <v>0</v>
      </c>
      <c r="G111">
        <v>0.186837053</v>
      </c>
      <c r="H111">
        <v>1.5068152690151286</v>
      </c>
      <c r="I111">
        <f t="shared" si="24"/>
        <v>1.5301245599034061</v>
      </c>
      <c r="J111">
        <f t="shared" si="25"/>
        <v>5.4332304171433605E-4</v>
      </c>
      <c r="L111">
        <f t="shared" si="19"/>
        <v>1.1579926312536164</v>
      </c>
      <c r="M111">
        <f t="shared" si="20"/>
        <v>0.15133640994813322</v>
      </c>
      <c r="N111">
        <f t="shared" si="21"/>
        <v>5.6834905718156532E-2</v>
      </c>
      <c r="O111">
        <f t="shared" si="32"/>
        <v>0</v>
      </c>
      <c r="P111">
        <f t="shared" si="33"/>
        <v>0</v>
      </c>
      <c r="Q111">
        <f t="shared" si="22"/>
        <v>0.16396061298350015</v>
      </c>
      <c r="R111">
        <f t="shared" si="23"/>
        <v>-2.330929088827749E-2</v>
      </c>
      <c r="U111">
        <v>0</v>
      </c>
      <c r="V111">
        <f t="shared" si="34"/>
        <v>0</v>
      </c>
    </row>
    <row r="112" spans="1:22">
      <c r="A112" s="2">
        <v>1101.9269999999999</v>
      </c>
      <c r="B112">
        <v>0.49755268580122486</v>
      </c>
      <c r="C112">
        <v>0.11655436368719531</v>
      </c>
      <c r="D112">
        <v>0.21581991114534477</v>
      </c>
      <c r="E112">
        <v>1.1561324049769199</v>
      </c>
      <c r="F112">
        <v>0</v>
      </c>
      <c r="G112">
        <v>0.19064959400000001</v>
      </c>
      <c r="H112">
        <v>1.5170713244358383</v>
      </c>
      <c r="I112">
        <f t="shared" si="24"/>
        <v>1.5364569806477317</v>
      </c>
      <c r="J112">
        <f t="shared" si="25"/>
        <v>3.7580366676572414E-4</v>
      </c>
      <c r="L112">
        <f t="shared" si="19"/>
        <v>1.1627273442424357</v>
      </c>
      <c r="M112">
        <f t="shared" si="20"/>
        <v>0.15167646403106791</v>
      </c>
      <c r="N112">
        <f t="shared" si="21"/>
        <v>5.4746828180844441E-2</v>
      </c>
      <c r="O112">
        <f t="shared" si="32"/>
        <v>0</v>
      </c>
      <c r="P112">
        <f t="shared" si="33"/>
        <v>0</v>
      </c>
      <c r="Q112">
        <f t="shared" si="22"/>
        <v>0.16730634419338347</v>
      </c>
      <c r="R112">
        <f t="shared" si="23"/>
        <v>-1.9385656211893476E-2</v>
      </c>
      <c r="U112">
        <v>0</v>
      </c>
      <c r="V112">
        <f t="shared" si="34"/>
        <v>0</v>
      </c>
    </row>
    <row r="113" spans="1:22">
      <c r="A113" s="2">
        <v>1102.9269999999999</v>
      </c>
      <c r="B113">
        <v>0.50259850853230981</v>
      </c>
      <c r="C113">
        <v>0.11978262918672763</v>
      </c>
      <c r="D113">
        <v>0.21600071523871092</v>
      </c>
      <c r="E113">
        <v>1.15197495057479</v>
      </c>
      <c r="F113">
        <v>0</v>
      </c>
      <c r="G113">
        <v>0.19434021900000001</v>
      </c>
      <c r="H113">
        <v>1.5350225183672586</v>
      </c>
      <c r="I113">
        <f t="shared" si="24"/>
        <v>1.5557341952732116</v>
      </c>
      <c r="J113">
        <f t="shared" si="25"/>
        <v>4.2897356025658649E-4</v>
      </c>
      <c r="L113">
        <f t="shared" si="19"/>
        <v>1.1745188916123084</v>
      </c>
      <c r="M113">
        <f t="shared" si="20"/>
        <v>0.15587752420961828</v>
      </c>
      <c r="N113">
        <f t="shared" si="21"/>
        <v>5.4792692580386541E-2</v>
      </c>
      <c r="O113">
        <f t="shared" si="32"/>
        <v>0</v>
      </c>
      <c r="P113">
        <f t="shared" si="33"/>
        <v>0</v>
      </c>
      <c r="Q113">
        <f t="shared" si="22"/>
        <v>0.17054508687089848</v>
      </c>
      <c r="R113">
        <f t="shared" si="23"/>
        <v>-2.0711676905952991E-2</v>
      </c>
      <c r="U113">
        <v>0</v>
      </c>
      <c r="V113">
        <f t="shared" si="34"/>
        <v>0</v>
      </c>
    </row>
    <row r="114" spans="1:22">
      <c r="A114" s="2">
        <v>1103.9269999999999</v>
      </c>
      <c r="B114">
        <v>0.51349202636341007</v>
      </c>
      <c r="C114">
        <v>0.11604289394342406</v>
      </c>
      <c r="D114">
        <v>0.2150896111577239</v>
      </c>
      <c r="E114">
        <v>1.1459809775707399</v>
      </c>
      <c r="F114">
        <v>0</v>
      </c>
      <c r="G114">
        <v>0.19766509500000001</v>
      </c>
      <c r="H114">
        <v>1.5549765164662508</v>
      </c>
      <c r="I114">
        <f t="shared" si="24"/>
        <v>1.5790111826825055</v>
      </c>
      <c r="J114">
        <f t="shared" si="25"/>
        <v>5.776651801267759E-4</v>
      </c>
      <c r="L114">
        <f t="shared" si="19"/>
        <v>1.1999758762064445</v>
      </c>
      <c r="M114">
        <f t="shared" si="20"/>
        <v>0.15101086971318978</v>
      </c>
      <c r="N114">
        <f t="shared" si="21"/>
        <v>5.4561573689122282E-2</v>
      </c>
      <c r="O114">
        <f t="shared" si="32"/>
        <v>0</v>
      </c>
      <c r="P114">
        <f t="shared" si="33"/>
        <v>0</v>
      </c>
      <c r="Q114">
        <f t="shared" si="22"/>
        <v>0.17346286307374903</v>
      </c>
      <c r="R114">
        <f t="shared" si="23"/>
        <v>-2.4034666216254719E-2</v>
      </c>
      <c r="U114">
        <v>0</v>
      </c>
      <c r="V114">
        <f t="shared" si="34"/>
        <v>0</v>
      </c>
    </row>
    <row r="115" spans="1:22">
      <c r="A115" s="2">
        <v>1104.9269999999999</v>
      </c>
      <c r="B115">
        <v>0.52306947549126293</v>
      </c>
      <c r="C115">
        <v>0.11494147016310453</v>
      </c>
      <c r="D115">
        <v>0.21487820310028474</v>
      </c>
      <c r="E115">
        <v>1.1434645012590401</v>
      </c>
      <c r="F115">
        <v>0</v>
      </c>
      <c r="G115">
        <v>0.20159157899999999</v>
      </c>
      <c r="H115">
        <v>1.5845070304996125</v>
      </c>
      <c r="I115">
        <f t="shared" si="24"/>
        <v>1.6033514278157619</v>
      </c>
      <c r="J115">
        <f t="shared" si="25"/>
        <v>3.5511131020889863E-4</v>
      </c>
      <c r="L115">
        <f t="shared" si="19"/>
        <v>1.2223573491777193</v>
      </c>
      <c r="M115">
        <f t="shared" si="20"/>
        <v>0.14957754659156949</v>
      </c>
      <c r="N115">
        <f t="shared" si="21"/>
        <v>5.4507946011605204E-2</v>
      </c>
      <c r="O115">
        <f t="shared" si="32"/>
        <v>0</v>
      </c>
      <c r="P115">
        <f t="shared" si="33"/>
        <v>0</v>
      </c>
      <c r="Q115">
        <f t="shared" si="22"/>
        <v>0.176908586034868</v>
      </c>
      <c r="R115">
        <f t="shared" si="23"/>
        <v>-1.8844397316149397E-2</v>
      </c>
      <c r="U115">
        <v>0</v>
      </c>
      <c r="V115">
        <f t="shared" si="34"/>
        <v>0</v>
      </c>
    </row>
    <row r="116" spans="1:22">
      <c r="A116" s="2">
        <v>1105.9269999999999</v>
      </c>
      <c r="B116">
        <v>0.53699257520562083</v>
      </c>
      <c r="C116">
        <v>0.11977164138573886</v>
      </c>
      <c r="D116">
        <v>0.21511093077314553</v>
      </c>
      <c r="E116">
        <v>1.1340795590820401</v>
      </c>
      <c r="F116">
        <v>0</v>
      </c>
      <c r="G116">
        <v>0.207423158</v>
      </c>
      <c r="H116">
        <v>1.6228634341267716</v>
      </c>
      <c r="I116">
        <f t="shared" si="24"/>
        <v>1.6473504924245945</v>
      </c>
      <c r="J116">
        <f t="shared" si="25"/>
        <v>5.9961602408097926E-4</v>
      </c>
      <c r="L116">
        <f t="shared" si="19"/>
        <v>1.2548941421977966</v>
      </c>
      <c r="M116">
        <f t="shared" si="20"/>
        <v>0.1558632253815973</v>
      </c>
      <c r="N116">
        <f t="shared" si="21"/>
        <v>5.4566981815352043E-2</v>
      </c>
      <c r="O116">
        <f t="shared" si="32"/>
        <v>0</v>
      </c>
      <c r="P116">
        <f t="shared" si="33"/>
        <v>0</v>
      </c>
      <c r="Q116">
        <f t="shared" si="22"/>
        <v>0.1820261430298486</v>
      </c>
      <c r="R116">
        <f t="shared" si="23"/>
        <v>-2.4487058297822939E-2</v>
      </c>
      <c r="U116">
        <v>0</v>
      </c>
      <c r="V116">
        <f t="shared" si="34"/>
        <v>0</v>
      </c>
    </row>
    <row r="117" spans="1:22">
      <c r="A117" s="2">
        <v>1106.9269999999999</v>
      </c>
      <c r="B117">
        <v>0.55240931221494272</v>
      </c>
      <c r="C117">
        <v>0.11848532513464564</v>
      </c>
      <c r="D117">
        <v>0.21326052570045254</v>
      </c>
      <c r="E117">
        <v>1.1340739751154201</v>
      </c>
      <c r="F117">
        <v>0</v>
      </c>
      <c r="G117">
        <v>0.21473330700000001</v>
      </c>
      <c r="H117">
        <v>1.6671952146460773</v>
      </c>
      <c r="I117">
        <f t="shared" si="24"/>
        <v>1.6876495249205916</v>
      </c>
      <c r="J117">
        <f t="shared" si="25"/>
        <v>4.1837880880610029E-4</v>
      </c>
      <c r="L117">
        <f t="shared" si="19"/>
        <v>1.290921405623914</v>
      </c>
      <c r="M117">
        <f t="shared" si="20"/>
        <v>0.15418929491327843</v>
      </c>
      <c r="N117">
        <f t="shared" si="21"/>
        <v>5.4097591349745455E-2</v>
      </c>
      <c r="O117">
        <f t="shared" si="32"/>
        <v>0</v>
      </c>
      <c r="P117">
        <f t="shared" si="33"/>
        <v>0</v>
      </c>
      <c r="Q117">
        <f t="shared" si="22"/>
        <v>0.18844123303365379</v>
      </c>
      <c r="R117">
        <f t="shared" si="23"/>
        <v>-2.0454310274514276E-2</v>
      </c>
      <c r="U117">
        <v>0</v>
      </c>
      <c r="V117">
        <f t="shared" si="34"/>
        <v>0</v>
      </c>
    </row>
    <row r="118" spans="1:22">
      <c r="A118" s="2">
        <v>1107.9269999999999</v>
      </c>
      <c r="B118">
        <v>0.57030061908316565</v>
      </c>
      <c r="C118">
        <v>0.11882099006259629</v>
      </c>
      <c r="D118">
        <v>0.20777650165742817</v>
      </c>
      <c r="E118">
        <v>1.13410257091427</v>
      </c>
      <c r="F118">
        <v>0</v>
      </c>
      <c r="G118">
        <v>0.220708709</v>
      </c>
      <c r="H118">
        <v>1.7137063749178867</v>
      </c>
      <c r="I118">
        <f t="shared" si="24"/>
        <v>1.733749049321829</v>
      </c>
      <c r="J118">
        <f t="shared" si="25"/>
        <v>4.017087972624463E-4</v>
      </c>
      <c r="L118">
        <f t="shared" si="19"/>
        <v>1.3327314738107956</v>
      </c>
      <c r="M118">
        <f t="shared" si="20"/>
        <v>0.15462610798282109</v>
      </c>
      <c r="N118">
        <f t="shared" si="21"/>
        <v>5.270646427333367E-2</v>
      </c>
      <c r="O118">
        <f t="shared" si="32"/>
        <v>0</v>
      </c>
      <c r="P118">
        <f t="shared" si="33"/>
        <v>0</v>
      </c>
      <c r="Q118">
        <f t="shared" si="22"/>
        <v>0.19368500325487875</v>
      </c>
      <c r="R118">
        <f t="shared" si="23"/>
        <v>-2.0042674403942362E-2</v>
      </c>
      <c r="U118">
        <v>0</v>
      </c>
      <c r="V118">
        <f t="shared" si="34"/>
        <v>0</v>
      </c>
    </row>
    <row r="119" spans="1:22">
      <c r="A119" s="2">
        <v>1108.9269999999999</v>
      </c>
      <c r="B119">
        <v>0.59195300364832604</v>
      </c>
      <c r="C119">
        <v>0.12462411867053086</v>
      </c>
      <c r="D119">
        <v>0.20367811507090491</v>
      </c>
      <c r="E119">
        <v>1.1350841900637401</v>
      </c>
      <c r="F119">
        <v>0</v>
      </c>
      <c r="G119">
        <v>0.22617625799999999</v>
      </c>
      <c r="H119">
        <v>1.7657648039873319</v>
      </c>
      <c r="I119">
        <f t="shared" si="24"/>
        <v>1.7956586424830898</v>
      </c>
      <c r="J119">
        <f t="shared" si="25"/>
        <v>8.9364158001045604E-4</v>
      </c>
      <c r="L119">
        <f t="shared" si="19"/>
        <v>1.3833307778049513</v>
      </c>
      <c r="M119">
        <f t="shared" si="20"/>
        <v>0.16217793186760757</v>
      </c>
      <c r="N119">
        <f t="shared" si="21"/>
        <v>5.1666830510719609E-2</v>
      </c>
      <c r="O119">
        <f t="shared" si="32"/>
        <v>0</v>
      </c>
      <c r="P119">
        <f t="shared" si="33"/>
        <v>0</v>
      </c>
      <c r="Q119">
        <f t="shared" si="22"/>
        <v>0.19848310229981136</v>
      </c>
      <c r="R119">
        <f t="shared" si="23"/>
        <v>-2.9893838495757885E-2</v>
      </c>
      <c r="U119">
        <v>0</v>
      </c>
      <c r="V119">
        <f t="shared" si="34"/>
        <v>0</v>
      </c>
    </row>
    <row r="120" spans="1:22">
      <c r="A120" s="2">
        <v>1109.9269999999999</v>
      </c>
      <c r="B120">
        <v>0.60791004004954829</v>
      </c>
      <c r="C120">
        <v>0.12699203109113674</v>
      </c>
      <c r="D120">
        <v>0.20966397535177364</v>
      </c>
      <c r="E120">
        <v>1.13974735377675</v>
      </c>
      <c r="F120">
        <v>0</v>
      </c>
      <c r="G120">
        <v>0.23273255000000001</v>
      </c>
      <c r="H120">
        <v>1.8223205416806283</v>
      </c>
      <c r="I120">
        <f t="shared" si="24"/>
        <v>1.8433019420147894</v>
      </c>
      <c r="J120">
        <f t="shared" si="25"/>
        <v>4.4021915998233429E-4</v>
      </c>
      <c r="L120">
        <f t="shared" si="19"/>
        <v>1.420620663049758</v>
      </c>
      <c r="M120">
        <f t="shared" si="20"/>
        <v>0.1652593830611179</v>
      </c>
      <c r="N120">
        <f t="shared" si="21"/>
        <v>5.3185257900352653E-2</v>
      </c>
      <c r="O120">
        <f t="shared" si="32"/>
        <v>0</v>
      </c>
      <c r="P120">
        <f t="shared" si="33"/>
        <v>0</v>
      </c>
      <c r="Q120">
        <f t="shared" si="22"/>
        <v>0.20423663800356076</v>
      </c>
      <c r="R120">
        <f t="shared" si="23"/>
        <v>-2.0981400334161071E-2</v>
      </c>
      <c r="U120">
        <v>0</v>
      </c>
      <c r="V120">
        <f t="shared" si="34"/>
        <v>0</v>
      </c>
    </row>
    <row r="121" spans="1:22">
      <c r="A121" s="2">
        <v>1110.9269999999999</v>
      </c>
      <c r="B121">
        <v>0.63168890850573212</v>
      </c>
      <c r="C121">
        <v>0.12402358990821893</v>
      </c>
      <c r="D121">
        <v>0.22112952697962945</v>
      </c>
      <c r="E121">
        <v>1.1422590861922199</v>
      </c>
      <c r="F121">
        <v>0</v>
      </c>
      <c r="G121">
        <v>0.240210535</v>
      </c>
      <c r="H121">
        <v>1.884905590890166</v>
      </c>
      <c r="I121">
        <f t="shared" si="24"/>
        <v>1.9044785013229106</v>
      </c>
      <c r="J121">
        <f t="shared" si="25"/>
        <v>3.8309882280824521E-4</v>
      </c>
      <c r="L121">
        <f t="shared" si="19"/>
        <v>1.4761893321739652</v>
      </c>
      <c r="M121">
        <f t="shared" si="20"/>
        <v>0.16139644178577003</v>
      </c>
      <c r="N121">
        <f t="shared" si="21"/>
        <v>5.6093713295583054E-2</v>
      </c>
      <c r="O121">
        <f t="shared" si="32"/>
        <v>0</v>
      </c>
      <c r="P121">
        <f t="shared" si="33"/>
        <v>0</v>
      </c>
      <c r="Q121">
        <f t="shared" si="22"/>
        <v>0.21079901406759244</v>
      </c>
      <c r="R121">
        <f t="shared" si="23"/>
        <v>-1.9572910432744672E-2</v>
      </c>
      <c r="U121">
        <v>0</v>
      </c>
      <c r="V121">
        <f t="shared" si="34"/>
        <v>0</v>
      </c>
    </row>
    <row r="122" spans="1:22">
      <c r="A122" s="2">
        <v>1111.9269999999999</v>
      </c>
      <c r="B122">
        <v>0.65186745341960217</v>
      </c>
      <c r="C122">
        <v>0.12860542030549768</v>
      </c>
      <c r="D122">
        <v>0.20988851904323069</v>
      </c>
      <c r="E122">
        <v>1.1432812724399299</v>
      </c>
      <c r="F122">
        <v>0</v>
      </c>
      <c r="G122">
        <v>0.24810328700000001</v>
      </c>
      <c r="H122">
        <v>1.9465586480474912</v>
      </c>
      <c r="I122">
        <f t="shared" si="24"/>
        <v>1.9616709667903933</v>
      </c>
      <c r="J122">
        <f t="shared" si="25"/>
        <v>2.2838217778706972E-4</v>
      </c>
      <c r="L122">
        <f t="shared" si="19"/>
        <v>1.5233444307352342</v>
      </c>
      <c r="M122">
        <f t="shared" si="20"/>
        <v>0.16735894556052705</v>
      </c>
      <c r="N122">
        <f t="shared" si="21"/>
        <v>5.3242217681450023E-2</v>
      </c>
      <c r="O122">
        <f t="shared" si="32"/>
        <v>0</v>
      </c>
      <c r="P122">
        <f t="shared" si="33"/>
        <v>0</v>
      </c>
      <c r="Q122">
        <f t="shared" si="22"/>
        <v>0.21772537281318211</v>
      </c>
      <c r="R122">
        <f t="shared" si="23"/>
        <v>-1.5112318742902087E-2</v>
      </c>
      <c r="U122">
        <v>0</v>
      </c>
      <c r="V122">
        <f t="shared" si="34"/>
        <v>0</v>
      </c>
    </row>
    <row r="123" spans="1:22">
      <c r="A123" s="2">
        <v>1112.9269999999999</v>
      </c>
      <c r="B123">
        <v>0.67680082282261511</v>
      </c>
      <c r="C123">
        <v>0.13084453587090419</v>
      </c>
      <c r="D123">
        <v>0.21069419418731</v>
      </c>
      <c r="E123">
        <v>1.1418148768123</v>
      </c>
      <c r="F123">
        <v>0</v>
      </c>
      <c r="G123">
        <v>0.25735891100000002</v>
      </c>
      <c r="H123">
        <v>2.0226873431690846</v>
      </c>
      <c r="I123">
        <f t="shared" si="24"/>
        <v>2.0311781588407709</v>
      </c>
      <c r="J123">
        <f t="shared" si="25"/>
        <v>7.209395077055372E-5</v>
      </c>
      <c r="L123">
        <f t="shared" si="19"/>
        <v>1.5816110449377003</v>
      </c>
      <c r="M123">
        <f t="shared" si="20"/>
        <v>0.17027278868723528</v>
      </c>
      <c r="N123">
        <f t="shared" si="21"/>
        <v>5.3446592516229664E-2</v>
      </c>
      <c r="O123">
        <f t="shared" si="32"/>
        <v>0</v>
      </c>
      <c r="P123">
        <f t="shared" si="33"/>
        <v>0</v>
      </c>
      <c r="Q123">
        <f t="shared" si="22"/>
        <v>0.2258477326996057</v>
      </c>
      <c r="R123">
        <f t="shared" si="23"/>
        <v>-8.4908156716863026E-3</v>
      </c>
      <c r="U123">
        <v>0</v>
      </c>
      <c r="V123">
        <f t="shared" si="34"/>
        <v>0</v>
      </c>
    </row>
    <row r="124" spans="1:22">
      <c r="A124" s="2">
        <v>1113.9269999999999</v>
      </c>
      <c r="B124">
        <v>0.70157086166532079</v>
      </c>
      <c r="C124">
        <v>0.13103339386383925</v>
      </c>
      <c r="D124">
        <v>0.2134515081908587</v>
      </c>
      <c r="E124">
        <v>1.1475613296603999</v>
      </c>
      <c r="F124">
        <v>0</v>
      </c>
      <c r="G124">
        <v>0.26862851500000001</v>
      </c>
      <c r="H124">
        <v>2.094383028784355</v>
      </c>
      <c r="I124">
        <f t="shared" si="24"/>
        <v>2.0998980469939537</v>
      </c>
      <c r="J124">
        <f t="shared" si="25"/>
        <v>3.0415425852204746E-5</v>
      </c>
      <c r="L124">
        <f t="shared" si="19"/>
        <v>1.639495973111653</v>
      </c>
      <c r="M124">
        <f t="shared" si="20"/>
        <v>0.17051855651321965</v>
      </c>
      <c r="N124">
        <f t="shared" si="21"/>
        <v>5.4146037693423049E-2</v>
      </c>
      <c r="O124">
        <f t="shared" ref="O124:O139" si="35">$G$2*E124</f>
        <v>0</v>
      </c>
      <c r="P124">
        <f t="shared" ref="P124:P139" si="36">$H$2*F124</f>
        <v>0</v>
      </c>
      <c r="Q124">
        <f t="shared" si="22"/>
        <v>0.23573747967565814</v>
      </c>
      <c r="R124">
        <f t="shared" si="23"/>
        <v>-5.5150182095986544E-3</v>
      </c>
      <c r="U124">
        <v>0</v>
      </c>
      <c r="V124">
        <f t="shared" ref="V124:V139" si="37">U124/$U$292</f>
        <v>0</v>
      </c>
    </row>
    <row r="125" spans="1:22">
      <c r="A125" s="2">
        <v>1114.9269999999999</v>
      </c>
      <c r="B125">
        <v>0.72220719318906812</v>
      </c>
      <c r="C125">
        <v>0.13587042213521094</v>
      </c>
      <c r="D125">
        <v>0.21382886538382184</v>
      </c>
      <c r="E125">
        <v>1.15150486093056</v>
      </c>
      <c r="F125">
        <v>0</v>
      </c>
      <c r="G125">
        <v>0.27926930700000002</v>
      </c>
      <c r="H125">
        <v>2.1648536927397011</v>
      </c>
      <c r="I125">
        <f t="shared" si="24"/>
        <v>2.1638511968833463</v>
      </c>
      <c r="J125">
        <f t="shared" si="25"/>
        <v>1.0049979420085689E-6</v>
      </c>
      <c r="L125">
        <f t="shared" si="19"/>
        <v>1.6877208699562438</v>
      </c>
      <c r="M125">
        <f t="shared" si="20"/>
        <v>0.17681315863201247</v>
      </c>
      <c r="N125">
        <f t="shared" si="21"/>
        <v>5.4241761527689877E-2</v>
      </c>
      <c r="O125">
        <f t="shared" si="35"/>
        <v>0</v>
      </c>
      <c r="P125">
        <f t="shared" si="36"/>
        <v>0</v>
      </c>
      <c r="Q125">
        <f t="shared" si="22"/>
        <v>0.24507540676740011</v>
      </c>
      <c r="R125">
        <f t="shared" si="23"/>
        <v>1.0024958563548125E-3</v>
      </c>
      <c r="U125">
        <v>0</v>
      </c>
      <c r="V125">
        <f t="shared" si="37"/>
        <v>0</v>
      </c>
    </row>
    <row r="126" spans="1:22">
      <c r="A126" s="2">
        <v>1115.9269999999999</v>
      </c>
      <c r="B126">
        <v>0.74857738336170776</v>
      </c>
      <c r="C126">
        <v>0.140653502782179</v>
      </c>
      <c r="D126">
        <v>0.21155007358705968</v>
      </c>
      <c r="E126">
        <v>1.1533843780211299</v>
      </c>
      <c r="F126">
        <v>0</v>
      </c>
      <c r="G126">
        <v>0.29440328700000001</v>
      </c>
      <c r="H126">
        <v>2.2404325741265132</v>
      </c>
      <c r="I126">
        <f t="shared" si="24"/>
        <v>2.2444028130210638</v>
      </c>
      <c r="J126">
        <f t="shared" si="25"/>
        <v>1.576279687980249E-5</v>
      </c>
      <c r="L126">
        <f t="shared" si="19"/>
        <v>1.749345180429468</v>
      </c>
      <c r="M126">
        <f t="shared" si="20"/>
        <v>0.18303755673052183</v>
      </c>
      <c r="N126">
        <f t="shared" si="21"/>
        <v>5.3663702616001986E-2</v>
      </c>
      <c r="O126">
        <f t="shared" si="35"/>
        <v>0</v>
      </c>
      <c r="P126">
        <f t="shared" si="36"/>
        <v>0</v>
      </c>
      <c r="Q126">
        <f t="shared" si="22"/>
        <v>0.2583563732450721</v>
      </c>
      <c r="R126">
        <f t="shared" si="23"/>
        <v>-3.9702388945506151E-3</v>
      </c>
      <c r="U126">
        <v>0</v>
      </c>
      <c r="V126">
        <f t="shared" si="37"/>
        <v>0</v>
      </c>
    </row>
    <row r="127" spans="1:22">
      <c r="A127" s="2">
        <v>1116.9269999999999</v>
      </c>
      <c r="B127">
        <v>0.77642900680238891</v>
      </c>
      <c r="C127">
        <v>0.13839918604848728</v>
      </c>
      <c r="D127">
        <v>0.21164945050410577</v>
      </c>
      <c r="E127">
        <v>1.1567605700280399</v>
      </c>
      <c r="F127">
        <v>0</v>
      </c>
      <c r="G127">
        <v>0.30566185000000001</v>
      </c>
      <c r="H127">
        <v>2.3192540947315035</v>
      </c>
      <c r="I127">
        <f t="shared" si="24"/>
        <v>2.3164607161214832</v>
      </c>
      <c r="J127">
        <f t="shared" si="25"/>
        <v>7.8029640589187728E-6</v>
      </c>
      <c r="L127">
        <f t="shared" si="19"/>
        <v>1.8144314418047329</v>
      </c>
      <c r="M127">
        <f t="shared" si="20"/>
        <v>0.18010393176655154</v>
      </c>
      <c r="N127">
        <f t="shared" si="21"/>
        <v>5.368891146246009E-2</v>
      </c>
      <c r="O127">
        <f t="shared" si="35"/>
        <v>0</v>
      </c>
      <c r="P127">
        <f t="shared" si="36"/>
        <v>0</v>
      </c>
      <c r="Q127">
        <f t="shared" si="22"/>
        <v>0.26823643108773865</v>
      </c>
      <c r="R127">
        <f t="shared" si="23"/>
        <v>2.7933786100202695E-3</v>
      </c>
      <c r="U127">
        <v>0</v>
      </c>
      <c r="V127">
        <f t="shared" si="37"/>
        <v>0</v>
      </c>
    </row>
    <row r="128" spans="1:22">
      <c r="A128" s="2">
        <v>1117.9269999999999</v>
      </c>
      <c r="B128">
        <v>0.80204932732081602</v>
      </c>
      <c r="C128">
        <v>0.14161522452135539</v>
      </c>
      <c r="D128">
        <v>0.21358162661788374</v>
      </c>
      <c r="E128">
        <v>1.1609852676196699</v>
      </c>
      <c r="F128">
        <v>0</v>
      </c>
      <c r="G128">
        <v>0.32095446500000002</v>
      </c>
      <c r="H128">
        <v>2.4009465874877449</v>
      </c>
      <c r="I128">
        <f t="shared" si="24"/>
        <v>2.3944281215767904</v>
      </c>
      <c r="J128">
        <f t="shared" si="25"/>
        <v>4.2490397832275974E-5</v>
      </c>
      <c r="L128">
        <f t="shared" si="19"/>
        <v>1.8743033871989374</v>
      </c>
      <c r="M128">
        <f t="shared" si="20"/>
        <v>0.18428908046730413</v>
      </c>
      <c r="N128">
        <f t="shared" si="21"/>
        <v>5.4179044708993103E-2</v>
      </c>
      <c r="O128">
        <f t="shared" si="35"/>
        <v>0</v>
      </c>
      <c r="P128">
        <f t="shared" si="36"/>
        <v>0</v>
      </c>
      <c r="Q128">
        <f t="shared" si="22"/>
        <v>0.28165660920155566</v>
      </c>
      <c r="R128">
        <f t="shared" si="23"/>
        <v>6.5184659109545073E-3</v>
      </c>
      <c r="U128">
        <v>0</v>
      </c>
      <c r="V128">
        <f t="shared" si="37"/>
        <v>0</v>
      </c>
    </row>
    <row r="129" spans="1:22">
      <c r="A129" s="2">
        <v>1118.9269999999999</v>
      </c>
      <c r="B129">
        <v>0.82783508020418684</v>
      </c>
      <c r="C129">
        <v>0.14746354355892052</v>
      </c>
      <c r="D129">
        <v>0.21825186030837793</v>
      </c>
      <c r="E129">
        <v>1.16017717402635</v>
      </c>
      <c r="F129">
        <v>0</v>
      </c>
      <c r="G129">
        <v>0.33865296</v>
      </c>
      <c r="H129">
        <v>2.4865630125027178</v>
      </c>
      <c r="I129">
        <f t="shared" si="24"/>
        <v>2.4790134709371614</v>
      </c>
      <c r="J129">
        <f t="shared" si="25"/>
        <v>5.6995577850064204E-5</v>
      </c>
      <c r="L129">
        <f t="shared" si="19"/>
        <v>1.9345619303140105</v>
      </c>
      <c r="M129">
        <f t="shared" si="20"/>
        <v>0.19189971231395125</v>
      </c>
      <c r="N129">
        <f t="shared" si="21"/>
        <v>5.5363738373544226E-2</v>
      </c>
      <c r="O129">
        <f t="shared" si="35"/>
        <v>0</v>
      </c>
      <c r="P129">
        <f t="shared" si="36"/>
        <v>0</v>
      </c>
      <c r="Q129">
        <f t="shared" si="22"/>
        <v>0.2971880899356551</v>
      </c>
      <c r="R129">
        <f t="shared" si="23"/>
        <v>7.549541565556428E-3</v>
      </c>
      <c r="U129">
        <v>0</v>
      </c>
      <c r="V129">
        <f t="shared" si="37"/>
        <v>0</v>
      </c>
    </row>
    <row r="130" spans="1:22">
      <c r="A130" s="2">
        <v>1119.9269999999999</v>
      </c>
      <c r="B130">
        <v>0.85302486977286263</v>
      </c>
      <c r="C130">
        <v>0.14919333737172652</v>
      </c>
      <c r="D130">
        <v>0.21788970193802182</v>
      </c>
      <c r="E130">
        <v>1.1650981762281001</v>
      </c>
      <c r="F130">
        <v>0</v>
      </c>
      <c r="G130">
        <v>0.35375284200000001</v>
      </c>
      <c r="H130">
        <v>2.5721204144657088</v>
      </c>
      <c r="I130">
        <f t="shared" si="24"/>
        <v>2.5532895307688794</v>
      </c>
      <c r="J130">
        <f t="shared" si="25"/>
        <v>3.5460218080351499E-4</v>
      </c>
      <c r="L130">
        <f t="shared" si="19"/>
        <v>1.9934277709838231</v>
      </c>
      <c r="M130">
        <f t="shared" si="20"/>
        <v>0.19415075638239443</v>
      </c>
      <c r="N130">
        <f t="shared" si="21"/>
        <v>5.5271870009912162E-2</v>
      </c>
      <c r="O130">
        <f t="shared" si="35"/>
        <v>0</v>
      </c>
      <c r="P130">
        <f t="shared" si="36"/>
        <v>0</v>
      </c>
      <c r="Q130">
        <f t="shared" si="22"/>
        <v>0.31043913339274987</v>
      </c>
      <c r="R130">
        <f t="shared" si="23"/>
        <v>1.8830883696829392E-2</v>
      </c>
      <c r="U130">
        <v>0</v>
      </c>
      <c r="V130">
        <f t="shared" si="37"/>
        <v>0</v>
      </c>
    </row>
    <row r="131" spans="1:22">
      <c r="A131" s="2">
        <v>1120.9269999999999</v>
      </c>
      <c r="B131">
        <v>0.8750673763986323</v>
      </c>
      <c r="C131">
        <v>0.15136751751174068</v>
      </c>
      <c r="D131">
        <v>0.22047412073779626</v>
      </c>
      <c r="E131">
        <v>1.1722537521207901</v>
      </c>
      <c r="F131">
        <v>0</v>
      </c>
      <c r="G131">
        <v>0.37960819600000001</v>
      </c>
      <c r="H131">
        <v>2.6531040634791418</v>
      </c>
      <c r="I131">
        <f t="shared" si="24"/>
        <v>2.6309750445986388</v>
      </c>
      <c r="J131">
        <f t="shared" si="25"/>
        <v>4.896934766136584E-4</v>
      </c>
      <c r="L131">
        <f t="shared" si="19"/>
        <v>2.0449387484557979</v>
      </c>
      <c r="M131">
        <f t="shared" si="20"/>
        <v>0.19698009666079835</v>
      </c>
      <c r="N131">
        <f t="shared" si="21"/>
        <v>5.5927457027939005E-2</v>
      </c>
      <c r="O131">
        <f t="shared" si="35"/>
        <v>0</v>
      </c>
      <c r="P131">
        <f t="shared" si="36"/>
        <v>0</v>
      </c>
      <c r="Q131">
        <f t="shared" si="22"/>
        <v>0.3331287424541034</v>
      </c>
      <c r="R131">
        <f t="shared" si="23"/>
        <v>2.2129018880503004E-2</v>
      </c>
      <c r="U131">
        <v>0</v>
      </c>
      <c r="V131">
        <f t="shared" si="37"/>
        <v>0</v>
      </c>
    </row>
    <row r="132" spans="1:22">
      <c r="A132" s="2">
        <v>1121.9269999999999</v>
      </c>
      <c r="B132">
        <v>0.90031818610191849</v>
      </c>
      <c r="C132">
        <v>0.15769384719984053</v>
      </c>
      <c r="D132">
        <v>0.21066187089941268</v>
      </c>
      <c r="E132">
        <v>1.18021282968676</v>
      </c>
      <c r="F132">
        <v>0</v>
      </c>
      <c r="G132">
        <v>0.40041713899999998</v>
      </c>
      <c r="H132">
        <v>2.7214932414499131</v>
      </c>
      <c r="I132">
        <f t="shared" si="24"/>
        <v>2.7139881871090439</v>
      </c>
      <c r="J132">
        <f t="shared" si="25"/>
        <v>5.6325840659400111E-5</v>
      </c>
      <c r="L132">
        <f t="shared" si="19"/>
        <v>2.1039471866456028</v>
      </c>
      <c r="M132">
        <f t="shared" si="20"/>
        <v>0.20521278128134998</v>
      </c>
      <c r="N132">
        <f t="shared" si="21"/>
        <v>5.3438393099042608E-2</v>
      </c>
      <c r="O132">
        <f t="shared" si="35"/>
        <v>0</v>
      </c>
      <c r="P132">
        <f t="shared" si="36"/>
        <v>0</v>
      </c>
      <c r="Q132">
        <f t="shared" si="22"/>
        <v>0.35138982608304886</v>
      </c>
      <c r="R132">
        <f t="shared" si="23"/>
        <v>7.5050543408692327E-3</v>
      </c>
      <c r="U132">
        <v>0</v>
      </c>
      <c r="V132">
        <f t="shared" si="37"/>
        <v>0</v>
      </c>
    </row>
    <row r="133" spans="1:22">
      <c r="A133" s="2">
        <v>1122.9269999999999</v>
      </c>
      <c r="B133">
        <v>0.92094773761070914</v>
      </c>
      <c r="C133">
        <v>0.15890366191923738</v>
      </c>
      <c r="D133">
        <v>0.21445634980674799</v>
      </c>
      <c r="E133">
        <v>1.19034795464941</v>
      </c>
      <c r="F133">
        <v>0</v>
      </c>
      <c r="G133">
        <v>0.42108927699999998</v>
      </c>
      <c r="H133">
        <v>2.7986876182098008</v>
      </c>
      <c r="I133">
        <f t="shared" si="24"/>
        <v>2.7828751869169341</v>
      </c>
      <c r="J133">
        <f t="shared" si="25"/>
        <v>2.5003298339162976E-4</v>
      </c>
      <c r="L133">
        <f t="shared" si="19"/>
        <v>2.1521562393213056</v>
      </c>
      <c r="M133">
        <f t="shared" si="20"/>
        <v>0.20678715750344773</v>
      </c>
      <c r="N133">
        <f t="shared" si="21"/>
        <v>5.4400934894529789E-2</v>
      </c>
      <c r="O133">
        <f t="shared" si="35"/>
        <v>0</v>
      </c>
      <c r="P133">
        <f t="shared" si="36"/>
        <v>0</v>
      </c>
      <c r="Q133">
        <f t="shared" si="22"/>
        <v>0.36953085519765122</v>
      </c>
      <c r="R133">
        <f t="shared" si="23"/>
        <v>1.5812431292866691E-2</v>
      </c>
      <c r="U133">
        <v>0</v>
      </c>
      <c r="V133">
        <f t="shared" si="37"/>
        <v>0</v>
      </c>
    </row>
    <row r="134" spans="1:22">
      <c r="A134" s="2">
        <v>1123.9269999999999</v>
      </c>
      <c r="B134">
        <v>0.94337602708751578</v>
      </c>
      <c r="C134">
        <v>0.15844242212284346</v>
      </c>
      <c r="D134">
        <v>0.22049165784080438</v>
      </c>
      <c r="E134">
        <v>1.1985357131193799</v>
      </c>
      <c r="F134">
        <v>0</v>
      </c>
      <c r="G134">
        <v>0.440178495</v>
      </c>
      <c r="H134">
        <v>2.872517935940655</v>
      </c>
      <c r="I134">
        <f t="shared" si="24"/>
        <v>2.8529703628869978</v>
      </c>
      <c r="J134">
        <f t="shared" si="25"/>
        <v>3.8210761228806407E-4</v>
      </c>
      <c r="L134">
        <f t="shared" si="19"/>
        <v>2.2045687500030113</v>
      </c>
      <c r="M134">
        <f t="shared" si="20"/>
        <v>0.2061869292565226</v>
      </c>
      <c r="N134">
        <f t="shared" si="21"/>
        <v>5.5931905647902201E-2</v>
      </c>
      <c r="O134">
        <f t="shared" si="35"/>
        <v>0</v>
      </c>
      <c r="P134">
        <f t="shared" si="36"/>
        <v>0</v>
      </c>
      <c r="Q134">
        <f t="shared" si="22"/>
        <v>0.38628277797956145</v>
      </c>
      <c r="R134">
        <f t="shared" si="23"/>
        <v>1.9547573053657175E-2</v>
      </c>
      <c r="U134">
        <v>0</v>
      </c>
      <c r="V134">
        <f t="shared" si="37"/>
        <v>0</v>
      </c>
    </row>
    <row r="135" spans="1:22">
      <c r="A135" s="2">
        <v>1124.9269999999999</v>
      </c>
      <c r="B135">
        <v>0.95600922895635909</v>
      </c>
      <c r="C135">
        <v>0.16722274910846885</v>
      </c>
      <c r="D135">
        <v>0.21932038567872028</v>
      </c>
      <c r="E135">
        <v>1.2121947947549601</v>
      </c>
      <c r="F135">
        <v>0</v>
      </c>
      <c r="G135">
        <v>0.45343916000000001</v>
      </c>
      <c r="H135">
        <v>2.9412660281982532</v>
      </c>
      <c r="I135">
        <f t="shared" si="24"/>
        <v>2.9052588697995301</v>
      </c>
      <c r="J135">
        <f t="shared" si="25"/>
        <v>1.296515455950739E-3</v>
      </c>
      <c r="L135">
        <f t="shared" si="19"/>
        <v>2.2340911898921352</v>
      </c>
      <c r="M135">
        <f t="shared" si="20"/>
        <v>0.21761309047507962</v>
      </c>
      <c r="N135">
        <f t="shared" si="21"/>
        <v>5.5634790171066331E-2</v>
      </c>
      <c r="O135">
        <f t="shared" si="35"/>
        <v>0</v>
      </c>
      <c r="P135">
        <f t="shared" si="36"/>
        <v>0</v>
      </c>
      <c r="Q135">
        <f t="shared" si="22"/>
        <v>0.39791979926124932</v>
      </c>
      <c r="R135">
        <f t="shared" si="23"/>
        <v>3.6007158398723149E-2</v>
      </c>
      <c r="U135">
        <v>0</v>
      </c>
      <c r="V135">
        <f t="shared" si="37"/>
        <v>0</v>
      </c>
    </row>
    <row r="136" spans="1:22">
      <c r="A136" s="2">
        <v>1125.9269999999999</v>
      </c>
      <c r="B136">
        <v>0.97116798639657798</v>
      </c>
      <c r="C136">
        <v>0.16961329805141254</v>
      </c>
      <c r="D136">
        <v>0.21389034840377977</v>
      </c>
      <c r="E136">
        <v>1.21419082523806</v>
      </c>
      <c r="F136">
        <v>0</v>
      </c>
      <c r="G136">
        <v>0.48730106899999998</v>
      </c>
      <c r="H136">
        <v>2.9932126386298901</v>
      </c>
      <c r="I136">
        <f t="shared" si="24"/>
        <v>2.9721325759235993</v>
      </c>
      <c r="J136">
        <f t="shared" si="25"/>
        <v>4.4436904370115279E-4</v>
      </c>
      <c r="L136">
        <f t="shared" si="19"/>
        <v>2.2695155826920614</v>
      </c>
      <c r="M136">
        <f t="shared" si="20"/>
        <v>0.22072399940451287</v>
      </c>
      <c r="N136">
        <f t="shared" si="21"/>
        <v>5.4257357865913784E-2</v>
      </c>
      <c r="O136">
        <f t="shared" si="35"/>
        <v>0</v>
      </c>
      <c r="P136">
        <f t="shared" si="36"/>
        <v>0</v>
      </c>
      <c r="Q136">
        <f t="shared" si="22"/>
        <v>0.42763563596111148</v>
      </c>
      <c r="R136">
        <f t="shared" si="23"/>
        <v>2.1080062706290814E-2</v>
      </c>
      <c r="U136">
        <v>0</v>
      </c>
      <c r="V136">
        <f t="shared" si="37"/>
        <v>0</v>
      </c>
    </row>
    <row r="137" spans="1:22">
      <c r="A137" s="2">
        <v>1126.9269999999999</v>
      </c>
      <c r="B137">
        <v>0.98252518945056788</v>
      </c>
      <c r="C137">
        <v>0.17238602419265792</v>
      </c>
      <c r="D137">
        <v>0.22405519717205616</v>
      </c>
      <c r="E137">
        <v>1.2272352025637701</v>
      </c>
      <c r="F137">
        <v>0</v>
      </c>
      <c r="G137">
        <v>0.50359157399999999</v>
      </c>
      <c r="H137">
        <v>3.0510340546495063</v>
      </c>
      <c r="I137">
        <f t="shared" si="24"/>
        <v>3.0191557865751482</v>
      </c>
      <c r="J137">
        <f t="shared" si="25"/>
        <v>1.01622397542064E-3</v>
      </c>
      <c r="L137">
        <f t="shared" si="19"/>
        <v>2.2960561499964522</v>
      </c>
      <c r="M137">
        <f t="shared" si="20"/>
        <v>0.22433224952511141</v>
      </c>
      <c r="N137">
        <f t="shared" si="21"/>
        <v>5.6835865224423091E-2</v>
      </c>
      <c r="O137">
        <f t="shared" si="35"/>
        <v>0</v>
      </c>
      <c r="P137">
        <f t="shared" si="36"/>
        <v>0</v>
      </c>
      <c r="Q137">
        <f t="shared" si="22"/>
        <v>0.44193152182916134</v>
      </c>
      <c r="R137">
        <f t="shared" si="23"/>
        <v>3.1878268074358118E-2</v>
      </c>
      <c r="U137">
        <v>0</v>
      </c>
      <c r="V137">
        <f t="shared" si="37"/>
        <v>0</v>
      </c>
    </row>
    <row r="138" spans="1:22">
      <c r="A138" s="2">
        <v>1127.9269999999999</v>
      </c>
      <c r="B138">
        <v>0.99167753164063477</v>
      </c>
      <c r="C138">
        <v>0.17698801266092359</v>
      </c>
      <c r="D138">
        <v>0.21843108262382571</v>
      </c>
      <c r="E138">
        <v>1.23918844155062</v>
      </c>
      <c r="F138">
        <v>0</v>
      </c>
      <c r="G138">
        <v>0.52613473499999996</v>
      </c>
      <c r="H138">
        <v>3.09449597170113</v>
      </c>
      <c r="I138">
        <f t="shared" si="24"/>
        <v>3.0648888656132871</v>
      </c>
      <c r="J138">
        <f t="shared" si="25"/>
        <v>8.765807308967837E-4</v>
      </c>
      <c r="L138">
        <f t="shared" si="19"/>
        <v>2.3174441935784453</v>
      </c>
      <c r="M138">
        <f t="shared" si="20"/>
        <v>0.23032098573623769</v>
      </c>
      <c r="N138">
        <f t="shared" si="21"/>
        <v>5.5409201525011213E-2</v>
      </c>
      <c r="O138">
        <f t="shared" si="35"/>
        <v>0</v>
      </c>
      <c r="P138">
        <f t="shared" si="36"/>
        <v>0</v>
      </c>
      <c r="Q138">
        <f t="shared" si="22"/>
        <v>0.46171448477359256</v>
      </c>
      <c r="R138">
        <f t="shared" si="23"/>
        <v>2.9607106087842894E-2</v>
      </c>
      <c r="U138">
        <v>0</v>
      </c>
      <c r="V138">
        <f t="shared" si="37"/>
        <v>0</v>
      </c>
    </row>
    <row r="139" spans="1:22">
      <c r="A139" s="2">
        <v>1128.9269999999999</v>
      </c>
      <c r="B139">
        <v>0.99751580251986038</v>
      </c>
      <c r="C139">
        <v>0.17951264582194854</v>
      </c>
      <c r="D139">
        <v>0.22230086791466652</v>
      </c>
      <c r="E139">
        <v>1.2484776361057299</v>
      </c>
      <c r="F139">
        <v>0</v>
      </c>
      <c r="G139">
        <v>0.56063605100000002</v>
      </c>
      <c r="H139">
        <v>3.1334669535987008</v>
      </c>
      <c r="I139">
        <f t="shared" si="24"/>
        <v>3.1130762760971198</v>
      </c>
      <c r="J139">
        <f t="shared" si="25"/>
        <v>4.1577972897348023E-4</v>
      </c>
      <c r="L139">
        <f t="shared" ref="L139:L202" si="38">$D$2*B139</f>
        <v>2.3310876074079547</v>
      </c>
      <c r="M139">
        <f t="shared" ref="M139:M202" si="39">$E$2*C139</f>
        <v>0.23360638337152081</v>
      </c>
      <c r="N139">
        <f t="shared" ref="N139:N202" si="40">$F$2*D139</f>
        <v>5.6390846217987407E-2</v>
      </c>
      <c r="O139">
        <f t="shared" si="35"/>
        <v>0</v>
      </c>
      <c r="P139">
        <f t="shared" si="36"/>
        <v>0</v>
      </c>
      <c r="Q139">
        <f t="shared" ref="Q139:Q202" si="41">$I$2*G139</f>
        <v>0.49199143909965681</v>
      </c>
      <c r="R139">
        <f t="shared" ref="R139:R202" si="42">H139-I139</f>
        <v>2.0390677501580967E-2</v>
      </c>
      <c r="U139">
        <v>0</v>
      </c>
      <c r="V139">
        <f t="shared" si="37"/>
        <v>0</v>
      </c>
    </row>
    <row r="140" spans="1:22">
      <c r="A140" s="2">
        <v>1129.9269999999999</v>
      </c>
      <c r="B140">
        <v>1</v>
      </c>
      <c r="C140">
        <v>0.18032128188268715</v>
      </c>
      <c r="D140">
        <v>0.2203067961432128</v>
      </c>
      <c r="E140">
        <v>1.25742604693976</v>
      </c>
      <c r="F140">
        <v>0</v>
      </c>
      <c r="G140">
        <v>0.57955928700000003</v>
      </c>
      <c r="H140">
        <v>3.1740525460094631</v>
      </c>
      <c r="I140">
        <f t="shared" ref="I140:I203" si="43">($D$2*B140)+($E$2*C140)+($F$2*D140)+($G$2*E140)+($H$2*F140)+($I$2*G140)</f>
        <v>3.1360343167707123</v>
      </c>
      <c r="J140">
        <f t="shared" ref="J140:J203" si="44">(H140-I140)^2</f>
        <v>1.4453857544502028E-3</v>
      </c>
      <c r="L140">
        <f t="shared" si="38"/>
        <v>2.3368929108885403</v>
      </c>
      <c r="M140">
        <f t="shared" si="39"/>
        <v>0.23465869110587567</v>
      </c>
      <c r="N140">
        <f t="shared" si="40"/>
        <v>5.588501195981959E-2</v>
      </c>
      <c r="O140">
        <f t="shared" ref="O140:O155" si="45">$G$2*E140</f>
        <v>0</v>
      </c>
      <c r="P140">
        <f t="shared" ref="P140:P155" si="46">$H$2*F140</f>
        <v>0</v>
      </c>
      <c r="Q140">
        <f t="shared" si="41"/>
        <v>0.50859770281647665</v>
      </c>
      <c r="R140">
        <f t="shared" si="42"/>
        <v>3.8018229238750756E-2</v>
      </c>
      <c r="U140">
        <v>0</v>
      </c>
      <c r="V140">
        <f t="shared" ref="V140:V155" si="47">U140/$U$292</f>
        <v>0</v>
      </c>
    </row>
    <row r="141" spans="1:22">
      <c r="A141" s="2">
        <v>1130.9269999999999</v>
      </c>
      <c r="B141">
        <v>1.0015017733129119</v>
      </c>
      <c r="C141">
        <v>0.18733819073217994</v>
      </c>
      <c r="D141">
        <v>0.22153418703492289</v>
      </c>
      <c r="E141">
        <v>1.2737327585126501</v>
      </c>
      <c r="F141">
        <v>0</v>
      </c>
      <c r="G141">
        <v>0.60731638499999996</v>
      </c>
      <c r="H141">
        <v>3.1974159987729669</v>
      </c>
      <c r="I141">
        <f t="shared" si="43"/>
        <v>3.1733450142199557</v>
      </c>
      <c r="J141">
        <f t="shared" si="44"/>
        <v>5.7941229735130164E-4</v>
      </c>
      <c r="L141">
        <f t="shared" si="38"/>
        <v>2.3404023942972456</v>
      </c>
      <c r="M141">
        <f t="shared" si="39"/>
        <v>0.24379005169204565</v>
      </c>
      <c r="N141">
        <f t="shared" si="40"/>
        <v>5.6196363020537675E-2</v>
      </c>
      <c r="O141">
        <f t="shared" si="45"/>
        <v>0</v>
      </c>
      <c r="P141">
        <f t="shared" si="46"/>
        <v>0</v>
      </c>
      <c r="Q141">
        <f t="shared" si="41"/>
        <v>0.53295620521012699</v>
      </c>
      <c r="R141">
        <f t="shared" si="42"/>
        <v>2.4070984553011154E-2</v>
      </c>
      <c r="U141">
        <v>0</v>
      </c>
      <c r="V141">
        <f t="shared" si="47"/>
        <v>0</v>
      </c>
    </row>
    <row r="142" spans="1:22">
      <c r="A142" s="2">
        <v>1131.9269999999999</v>
      </c>
      <c r="B142">
        <v>0.999412172703253</v>
      </c>
      <c r="C142">
        <v>0.19226163434065138</v>
      </c>
      <c r="D142">
        <v>0.2206155867020618</v>
      </c>
      <c r="E142">
        <v>1.2885061588525799</v>
      </c>
      <c r="F142">
        <v>0</v>
      </c>
      <c r="G142">
        <v>0.62923138999999995</v>
      </c>
      <c r="H142">
        <v>3.2167006482496765</v>
      </c>
      <c r="I142">
        <f t="shared" si="43"/>
        <v>3.1938675972127459</v>
      </c>
      <c r="J142">
        <f t="shared" si="44"/>
        <v>5.2134821965507585E-4</v>
      </c>
      <c r="L142">
        <f t="shared" si="38"/>
        <v>2.3355192214459457</v>
      </c>
      <c r="M142">
        <f t="shared" si="39"/>
        <v>0.25019710925527394</v>
      </c>
      <c r="N142">
        <f t="shared" si="40"/>
        <v>5.5963342562308761E-2</v>
      </c>
      <c r="O142">
        <f t="shared" si="45"/>
        <v>0</v>
      </c>
      <c r="P142">
        <f t="shared" si="46"/>
        <v>0</v>
      </c>
      <c r="Q142">
        <f t="shared" si="41"/>
        <v>0.55218792394921701</v>
      </c>
      <c r="R142">
        <f t="shared" si="42"/>
        <v>2.2833051036930563E-2</v>
      </c>
      <c r="U142">
        <v>0</v>
      </c>
      <c r="V142">
        <f t="shared" si="47"/>
        <v>0</v>
      </c>
    </row>
    <row r="143" spans="1:22">
      <c r="A143" s="2">
        <v>1132.9269999999999</v>
      </c>
      <c r="B143">
        <v>0.99276233403370884</v>
      </c>
      <c r="C143">
        <v>0.1939391328299544</v>
      </c>
      <c r="D143">
        <v>0.21790531339834668</v>
      </c>
      <c r="E143">
        <v>1.3046793099224501</v>
      </c>
      <c r="F143">
        <v>0</v>
      </c>
      <c r="G143">
        <v>0.63879826699999998</v>
      </c>
      <c r="H143">
        <v>3.2278152956024542</v>
      </c>
      <c r="I143">
        <f t="shared" si="43"/>
        <v>3.188218617090623</v>
      </c>
      <c r="J143">
        <f t="shared" si="44"/>
        <v>1.5678969491693092E-3</v>
      </c>
      <c r="L143">
        <f t="shared" si="38"/>
        <v>2.3199792606005354</v>
      </c>
      <c r="M143">
        <f t="shared" si="39"/>
        <v>0.25238009950313622</v>
      </c>
      <c r="N143">
        <f t="shared" si="40"/>
        <v>5.5275830153957824E-2</v>
      </c>
      <c r="O143">
        <f t="shared" si="45"/>
        <v>0</v>
      </c>
      <c r="P143">
        <f t="shared" si="46"/>
        <v>0</v>
      </c>
      <c r="Q143">
        <f t="shared" si="41"/>
        <v>0.56058342683299323</v>
      </c>
      <c r="R143">
        <f t="shared" si="42"/>
        <v>3.9596678511831129E-2</v>
      </c>
      <c r="U143">
        <v>0</v>
      </c>
      <c r="V143">
        <f t="shared" si="47"/>
        <v>0</v>
      </c>
    </row>
    <row r="144" spans="1:22">
      <c r="A144" s="2">
        <v>1133.9269999999999</v>
      </c>
      <c r="B144">
        <v>0.98562365628578574</v>
      </c>
      <c r="C144">
        <v>0.19813275513064438</v>
      </c>
      <c r="D144">
        <v>0.21456466720768058</v>
      </c>
      <c r="E144">
        <v>1.3271246857041701</v>
      </c>
      <c r="F144">
        <v>0</v>
      </c>
      <c r="G144">
        <v>0.65806092000000005</v>
      </c>
      <c r="H144">
        <v>3.2269047344631163</v>
      </c>
      <c r="I144">
        <f t="shared" si="43"/>
        <v>3.1930503098312375</v>
      </c>
      <c r="J144">
        <f t="shared" si="44"/>
        <v>1.1461220671555635E-3</v>
      </c>
      <c r="L144">
        <f t="shared" si="38"/>
        <v>2.3032969351782961</v>
      </c>
      <c r="M144">
        <f t="shared" si="39"/>
        <v>0.25783741385781422</v>
      </c>
      <c r="N144">
        <f t="shared" si="40"/>
        <v>5.4428411664890694E-2</v>
      </c>
      <c r="O144">
        <f t="shared" si="45"/>
        <v>0</v>
      </c>
      <c r="P144">
        <f t="shared" si="46"/>
        <v>0</v>
      </c>
      <c r="Q144">
        <f t="shared" si="41"/>
        <v>0.57748754913023626</v>
      </c>
      <c r="R144">
        <f t="shared" si="42"/>
        <v>3.3854424631878821E-2</v>
      </c>
      <c r="U144">
        <v>0</v>
      </c>
      <c r="V144">
        <f t="shared" si="47"/>
        <v>0</v>
      </c>
    </row>
    <row r="145" spans="1:22">
      <c r="A145" s="2">
        <v>1134.9269999999999</v>
      </c>
      <c r="B145">
        <v>0.97815207980348795</v>
      </c>
      <c r="C145">
        <v>0.20103130398546812</v>
      </c>
      <c r="D145">
        <v>0.22947292408841452</v>
      </c>
      <c r="E145">
        <v>1.33550249076996</v>
      </c>
      <c r="F145">
        <v>0</v>
      </c>
      <c r="G145">
        <v>0.67329119800000004</v>
      </c>
      <c r="H145">
        <v>3.2257665876474322</v>
      </c>
      <c r="I145">
        <f t="shared" si="43"/>
        <v>3.1965092603456706</v>
      </c>
      <c r="J145">
        <f t="shared" si="44"/>
        <v>8.5599120084240234E-4</v>
      </c>
      <c r="L145">
        <f t="shared" si="38"/>
        <v>2.2858366610636529</v>
      </c>
      <c r="M145">
        <f t="shared" si="39"/>
        <v>0.26160940168575053</v>
      </c>
      <c r="N145">
        <f t="shared" si="40"/>
        <v>5.8210174772817161E-2</v>
      </c>
      <c r="O145">
        <f t="shared" si="45"/>
        <v>0</v>
      </c>
      <c r="P145">
        <f t="shared" si="46"/>
        <v>0</v>
      </c>
      <c r="Q145">
        <f t="shared" si="41"/>
        <v>0.5908530228234502</v>
      </c>
      <c r="R145">
        <f t="shared" si="42"/>
        <v>2.925732730176156E-2</v>
      </c>
      <c r="U145">
        <v>0</v>
      </c>
      <c r="V145">
        <f t="shared" si="47"/>
        <v>0</v>
      </c>
    </row>
    <row r="146" spans="1:22">
      <c r="A146" s="2">
        <v>1135.9269999999999</v>
      </c>
      <c r="B146">
        <v>0.96805934953892514</v>
      </c>
      <c r="C146">
        <v>0.20385293823337036</v>
      </c>
      <c r="D146">
        <v>0.22463894199689147</v>
      </c>
      <c r="E146">
        <v>1.3579670125427099</v>
      </c>
      <c r="F146">
        <v>0</v>
      </c>
      <c r="G146">
        <v>0.68522720800000003</v>
      </c>
      <c r="H146">
        <v>3.2135132358907188</v>
      </c>
      <c r="I146">
        <f t="shared" si="43"/>
        <v>3.1858438528362027</v>
      </c>
      <c r="J146">
        <f t="shared" si="44"/>
        <v>7.6559475861753996E-4</v>
      </c>
      <c r="L146">
        <f t="shared" si="38"/>
        <v>2.2622510312568855</v>
      </c>
      <c r="M146">
        <f t="shared" si="39"/>
        <v>0.26528129771754017</v>
      </c>
      <c r="N146">
        <f t="shared" si="40"/>
        <v>5.6983943209707746E-2</v>
      </c>
      <c r="O146">
        <f t="shared" si="45"/>
        <v>0</v>
      </c>
      <c r="P146">
        <f t="shared" si="46"/>
        <v>0</v>
      </c>
      <c r="Q146">
        <f t="shared" si="41"/>
        <v>0.60132758065206882</v>
      </c>
      <c r="R146">
        <f t="shared" si="42"/>
        <v>2.766938305451605E-2</v>
      </c>
      <c r="U146">
        <v>0</v>
      </c>
      <c r="V146">
        <f t="shared" si="47"/>
        <v>0</v>
      </c>
    </row>
    <row r="147" spans="1:22">
      <c r="A147" s="2">
        <v>1136.9269999999999</v>
      </c>
      <c r="B147">
        <v>0.95310128054142484</v>
      </c>
      <c r="C147">
        <v>0.20726023053547937</v>
      </c>
      <c r="D147">
        <v>0.22195170763242231</v>
      </c>
      <c r="E147">
        <v>1.37888647938963</v>
      </c>
      <c r="F147">
        <v>0</v>
      </c>
      <c r="G147">
        <v>0.697165178</v>
      </c>
      <c r="H147">
        <v>3.199161330107251</v>
      </c>
      <c r="I147">
        <f t="shared" si="43"/>
        <v>3.1651170914538103</v>
      </c>
      <c r="J147">
        <f t="shared" si="44"/>
        <v>1.1590101854924292E-3</v>
      </c>
      <c r="L147">
        <f t="shared" si="38"/>
        <v>2.2272956258560455</v>
      </c>
      <c r="M147">
        <f t="shared" si="39"/>
        <v>0.26971533203384562</v>
      </c>
      <c r="N147">
        <f t="shared" si="40"/>
        <v>5.6302275066798649E-2</v>
      </c>
      <c r="O147">
        <f t="shared" si="45"/>
        <v>0</v>
      </c>
      <c r="P147">
        <f t="shared" si="46"/>
        <v>0</v>
      </c>
      <c r="Q147">
        <f t="shared" si="41"/>
        <v>0.61180385849712038</v>
      </c>
      <c r="R147">
        <f t="shared" si="42"/>
        <v>3.404423865344075E-2</v>
      </c>
      <c r="U147">
        <v>0</v>
      </c>
      <c r="V147">
        <f t="shared" si="47"/>
        <v>0</v>
      </c>
    </row>
    <row r="148" spans="1:22">
      <c r="A148" s="2">
        <v>1137.9269999999999</v>
      </c>
      <c r="B148">
        <v>0.93819473965759559</v>
      </c>
      <c r="C148">
        <v>0.21478703944288785</v>
      </c>
      <c r="D148">
        <v>0.21601563896950607</v>
      </c>
      <c r="E148">
        <v>1.39856839610463</v>
      </c>
      <c r="F148">
        <v>0</v>
      </c>
      <c r="G148">
        <v>0.710689931</v>
      </c>
      <c r="H148">
        <v>3.1773808706696443</v>
      </c>
      <c r="I148">
        <f t="shared" si="43"/>
        <v>3.1504399913425223</v>
      </c>
      <c r="J148">
        <f t="shared" si="44"/>
        <v>7.2581097891854791E-4</v>
      </c>
      <c r="L148">
        <f t="shared" si="38"/>
        <v>2.1924606361387546</v>
      </c>
      <c r="M148">
        <f t="shared" si="39"/>
        <v>0.27951024424817639</v>
      </c>
      <c r="N148">
        <f t="shared" si="40"/>
        <v>5.4796478268747374E-2</v>
      </c>
      <c r="O148">
        <f t="shared" si="45"/>
        <v>0</v>
      </c>
      <c r="P148">
        <f t="shared" si="46"/>
        <v>0</v>
      </c>
      <c r="Q148">
        <f t="shared" si="41"/>
        <v>0.62367263268684403</v>
      </c>
      <c r="R148">
        <f t="shared" si="42"/>
        <v>2.6940879327121969E-2</v>
      </c>
      <c r="U148">
        <v>0</v>
      </c>
      <c r="V148">
        <f t="shared" si="47"/>
        <v>0</v>
      </c>
    </row>
    <row r="149" spans="1:22">
      <c r="A149" s="2">
        <v>1138.9269999999999</v>
      </c>
      <c r="B149">
        <v>0.92155793895681326</v>
      </c>
      <c r="C149">
        <v>0.21856857789897582</v>
      </c>
      <c r="D149">
        <v>0.21532701539138691</v>
      </c>
      <c r="E149">
        <v>1.4227548106392101</v>
      </c>
      <c r="F149">
        <v>0</v>
      </c>
      <c r="G149">
        <v>0.71773405000000001</v>
      </c>
      <c r="H149">
        <v>3.1523019929155458</v>
      </c>
      <c r="I149">
        <f t="shared" si="43"/>
        <v>3.1224895746720827</v>
      </c>
      <c r="J149">
        <f t="shared" si="44"/>
        <v>8.8878028152317417E-4</v>
      </c>
      <c r="L149">
        <f t="shared" si="38"/>
        <v>2.1535822145212311</v>
      </c>
      <c r="M149">
        <f t="shared" si="39"/>
        <v>0.28443129879707563</v>
      </c>
      <c r="N149">
        <f t="shared" si="40"/>
        <v>5.4621795791525991E-2</v>
      </c>
      <c r="O149">
        <f t="shared" si="45"/>
        <v>0</v>
      </c>
      <c r="P149">
        <f t="shared" si="46"/>
        <v>0</v>
      </c>
      <c r="Q149">
        <f t="shared" si="41"/>
        <v>0.62985426556224977</v>
      </c>
      <c r="R149">
        <f t="shared" si="42"/>
        <v>2.9812418243463146E-2</v>
      </c>
      <c r="U149">
        <v>0</v>
      </c>
      <c r="V149">
        <f t="shared" si="47"/>
        <v>0</v>
      </c>
    </row>
    <row r="150" spans="1:22">
      <c r="A150" s="2">
        <v>1139.9269999999999</v>
      </c>
      <c r="B150">
        <v>0.9077294204511015</v>
      </c>
      <c r="C150">
        <v>0.22065072487882825</v>
      </c>
      <c r="D150">
        <v>0.21779899041305037</v>
      </c>
      <c r="E150">
        <v>1.4488692376687999</v>
      </c>
      <c r="F150">
        <v>0</v>
      </c>
      <c r="G150">
        <v>0.72451545500000003</v>
      </c>
      <c r="H150">
        <v>3.1174826152359594</v>
      </c>
      <c r="I150">
        <f t="shared" si="43"/>
        <v>3.0994615312105225</v>
      </c>
      <c r="J150">
        <f t="shared" si="44"/>
        <v>3.2475946945185688E-4</v>
      </c>
      <c r="L150">
        <f t="shared" si="38"/>
        <v>2.1212664476571423</v>
      </c>
      <c r="M150">
        <f t="shared" si="39"/>
        <v>0.28714087295205581</v>
      </c>
      <c r="N150">
        <f t="shared" si="40"/>
        <v>5.5248859305082942E-2</v>
      </c>
      <c r="O150">
        <f t="shared" si="45"/>
        <v>0</v>
      </c>
      <c r="P150">
        <f t="shared" si="46"/>
        <v>0</v>
      </c>
      <c r="Q150">
        <f t="shared" si="41"/>
        <v>0.63580535129624161</v>
      </c>
      <c r="R150">
        <f t="shared" si="42"/>
        <v>1.8021084025436895E-2</v>
      </c>
      <c r="U150">
        <v>0</v>
      </c>
      <c r="V150">
        <f t="shared" si="47"/>
        <v>0</v>
      </c>
    </row>
    <row r="151" spans="1:22">
      <c r="A151" s="2">
        <v>1140.9269999999999</v>
      </c>
      <c r="B151">
        <v>0.88693714858334971</v>
      </c>
      <c r="C151">
        <v>0.22469613578873718</v>
      </c>
      <c r="D151">
        <v>0.21379083394082776</v>
      </c>
      <c r="E151">
        <v>1.4775122182346301</v>
      </c>
      <c r="F151">
        <v>0</v>
      </c>
      <c r="G151">
        <v>0.73075538399999995</v>
      </c>
      <c r="H151">
        <v>3.079115944284692</v>
      </c>
      <c r="I151">
        <f t="shared" si="43"/>
        <v>3.0605958231239541</v>
      </c>
      <c r="J151">
        <f t="shared" si="44"/>
        <v>3.4299488780841468E-4</v>
      </c>
      <c r="L151">
        <f t="shared" si="38"/>
        <v>2.0726771349281261</v>
      </c>
      <c r="M151">
        <f t="shared" si="39"/>
        <v>0.29240531439342848</v>
      </c>
      <c r="N151">
        <f t="shared" si="40"/>
        <v>5.4232114128318722E-2</v>
      </c>
      <c r="O151">
        <f t="shared" si="45"/>
        <v>0</v>
      </c>
      <c r="P151">
        <f t="shared" si="46"/>
        <v>0</v>
      </c>
      <c r="Q151">
        <f t="shared" si="41"/>
        <v>0.64128125967408089</v>
      </c>
      <c r="R151">
        <f t="shared" si="42"/>
        <v>1.8520121160737979E-2</v>
      </c>
      <c r="U151">
        <v>0</v>
      </c>
      <c r="V151">
        <f t="shared" si="47"/>
        <v>0</v>
      </c>
    </row>
    <row r="152" spans="1:22">
      <c r="A152" s="2">
        <v>1141.9269999999999</v>
      </c>
      <c r="B152">
        <v>0.87253910882127406</v>
      </c>
      <c r="C152">
        <v>0.22626144304689152</v>
      </c>
      <c r="D152">
        <v>0.2139234281941598</v>
      </c>
      <c r="E152">
        <v>1.5070932770844501</v>
      </c>
      <c r="F152">
        <v>0</v>
      </c>
      <c r="G152">
        <v>0.73464677499999997</v>
      </c>
      <c r="H152">
        <v>3.0437368903120849</v>
      </c>
      <c r="I152">
        <f t="shared" si="43"/>
        <v>3.0324346995863065</v>
      </c>
      <c r="J152">
        <f t="shared" si="44"/>
        <v>1.2773951520187189E-4</v>
      </c>
      <c r="L152">
        <f t="shared" si="38"/>
        <v>2.0390304578774399</v>
      </c>
      <c r="M152">
        <f t="shared" si="39"/>
        <v>0.29444230608149774</v>
      </c>
      <c r="N152">
        <f t="shared" si="40"/>
        <v>5.4265749184354159E-2</v>
      </c>
      <c r="O152">
        <f t="shared" si="45"/>
        <v>0</v>
      </c>
      <c r="P152">
        <f t="shared" si="46"/>
        <v>0</v>
      </c>
      <c r="Q152">
        <f t="shared" si="41"/>
        <v>0.64469618644301518</v>
      </c>
      <c r="R152">
        <f t="shared" si="42"/>
        <v>1.1302190725778427E-2</v>
      </c>
      <c r="U152">
        <v>0</v>
      </c>
      <c r="V152">
        <f t="shared" si="47"/>
        <v>0</v>
      </c>
    </row>
    <row r="153" spans="1:22">
      <c r="A153" s="2">
        <v>1142.9269999999999</v>
      </c>
      <c r="B153">
        <v>0.8534038726089429</v>
      </c>
      <c r="C153">
        <v>0.23032825125346279</v>
      </c>
      <c r="D153">
        <v>0.22008871710933525</v>
      </c>
      <c r="E153">
        <v>1.53979599218968</v>
      </c>
      <c r="F153">
        <v>0</v>
      </c>
      <c r="G153">
        <v>0.73390635100000001</v>
      </c>
      <c r="H153">
        <v>3.0069524999709145</v>
      </c>
      <c r="I153">
        <f t="shared" si="43"/>
        <v>2.9939241650942829</v>
      </c>
      <c r="J153">
        <f t="shared" si="44"/>
        <v>1.6973750965765469E-4</v>
      </c>
      <c r="L153">
        <f t="shared" si="38"/>
        <v>1.9943134600246657</v>
      </c>
      <c r="M153">
        <f t="shared" si="39"/>
        <v>0.29973459260901641</v>
      </c>
      <c r="N153">
        <f t="shared" si="40"/>
        <v>5.5829692062159646E-2</v>
      </c>
      <c r="O153">
        <f t="shared" si="45"/>
        <v>0</v>
      </c>
      <c r="P153">
        <f t="shared" si="46"/>
        <v>0</v>
      </c>
      <c r="Q153">
        <f t="shared" si="41"/>
        <v>0.64404642039844107</v>
      </c>
      <c r="R153">
        <f t="shared" si="42"/>
        <v>1.3028334876631575E-2</v>
      </c>
      <c r="U153">
        <v>0</v>
      </c>
      <c r="V153">
        <f t="shared" si="47"/>
        <v>0</v>
      </c>
    </row>
    <row r="154" spans="1:22">
      <c r="A154" s="2">
        <v>1143.9269999999999</v>
      </c>
      <c r="B154">
        <v>0.83473713543012074</v>
      </c>
      <c r="C154">
        <v>0.23853960842397715</v>
      </c>
      <c r="D154">
        <v>0.21665935380933388</v>
      </c>
      <c r="E154">
        <v>1.57736059088067</v>
      </c>
      <c r="F154">
        <v>0</v>
      </c>
      <c r="G154">
        <v>0.73270783699999997</v>
      </c>
      <c r="H154">
        <v>2.9659397513904087</v>
      </c>
      <c r="I154">
        <f t="shared" si="43"/>
        <v>2.9590660487580824</v>
      </c>
      <c r="J154">
        <f t="shared" si="44"/>
        <v>4.7247787877648522E-5</v>
      </c>
      <c r="L154">
        <f t="shared" si="38"/>
        <v>1.9506912942420567</v>
      </c>
      <c r="M154">
        <f t="shared" si="39"/>
        <v>0.3104203325600518</v>
      </c>
      <c r="N154">
        <f t="shared" si="40"/>
        <v>5.49597687897493E-2</v>
      </c>
      <c r="O154">
        <f t="shared" si="45"/>
        <v>0</v>
      </c>
      <c r="P154">
        <f t="shared" si="46"/>
        <v>0</v>
      </c>
      <c r="Q154">
        <f t="shared" si="41"/>
        <v>0.64299465316622451</v>
      </c>
      <c r="R154">
        <f t="shared" si="42"/>
        <v>6.8737026323262285E-3</v>
      </c>
      <c r="U154">
        <v>0</v>
      </c>
      <c r="V154">
        <f t="shared" si="47"/>
        <v>0</v>
      </c>
    </row>
    <row r="155" spans="1:22">
      <c r="A155" s="2">
        <v>1144.9269999999999</v>
      </c>
      <c r="B155">
        <v>0.81283361911096375</v>
      </c>
      <c r="C155">
        <v>0.24050328542925878</v>
      </c>
      <c r="D155">
        <v>0.20750037825124137</v>
      </c>
      <c r="E155">
        <v>1.6227068030171801</v>
      </c>
      <c r="F155">
        <v>0</v>
      </c>
      <c r="G155">
        <v>0.73151284699999997</v>
      </c>
      <c r="H155">
        <v>2.9202940815327478</v>
      </c>
      <c r="I155">
        <f t="shared" si="43"/>
        <v>2.9070632583978804</v>
      </c>
      <c r="J155">
        <f t="shared" si="44"/>
        <v>1.7505468082614382E-4</v>
      </c>
      <c r="L155">
        <f t="shared" si="38"/>
        <v>1.8995051222322872</v>
      </c>
      <c r="M155">
        <f t="shared" si="39"/>
        <v>0.31297573739636986</v>
      </c>
      <c r="N155">
        <f t="shared" si="40"/>
        <v>5.2636420315873983E-2</v>
      </c>
      <c r="O155">
        <f t="shared" si="45"/>
        <v>0</v>
      </c>
      <c r="P155">
        <f t="shared" si="46"/>
        <v>0</v>
      </c>
      <c r="Q155">
        <f t="shared" si="41"/>
        <v>0.64194597845334966</v>
      </c>
      <c r="R155">
        <f t="shared" si="42"/>
        <v>1.3230823134867453E-2</v>
      </c>
      <c r="U155">
        <v>0</v>
      </c>
      <c r="V155">
        <f t="shared" si="47"/>
        <v>0</v>
      </c>
    </row>
    <row r="156" spans="1:22">
      <c r="A156" s="2">
        <v>1145.9269999999999</v>
      </c>
      <c r="B156">
        <v>0.79411738782295749</v>
      </c>
      <c r="C156">
        <v>0.24097683486736196</v>
      </c>
      <c r="D156">
        <v>0.21496045555204049</v>
      </c>
      <c r="E156">
        <v>1.6779754504680899</v>
      </c>
      <c r="F156">
        <v>0</v>
      </c>
      <c r="G156">
        <v>0.73031829199999998</v>
      </c>
      <c r="H156">
        <v>2.8814946194304794</v>
      </c>
      <c r="I156">
        <f t="shared" si="43"/>
        <v>2.8647857750381998</v>
      </c>
      <c r="J156">
        <f t="shared" si="44"/>
        <v>2.7918548092541336E-4</v>
      </c>
      <c r="L156">
        <f t="shared" si="38"/>
        <v>1.8557672940167951</v>
      </c>
      <c r="M156">
        <f t="shared" si="39"/>
        <v>0.3135919846310779</v>
      </c>
      <c r="N156">
        <f t="shared" si="40"/>
        <v>5.4528810911510996E-2</v>
      </c>
      <c r="O156">
        <f t="shared" ref="O156:O171" si="48">$G$2*E156</f>
        <v>0</v>
      </c>
      <c r="P156">
        <f t="shared" ref="P156:P171" si="49">$H$2*F156</f>
        <v>0</v>
      </c>
      <c r="Q156">
        <f t="shared" si="41"/>
        <v>0.64089768547881587</v>
      </c>
      <c r="R156">
        <f t="shared" si="42"/>
        <v>1.6708844392279598E-2</v>
      </c>
      <c r="U156">
        <v>0</v>
      </c>
      <c r="V156">
        <f t="shared" ref="V156:V171" si="50">U156/$U$292</f>
        <v>0</v>
      </c>
    </row>
    <row r="157" spans="1:22">
      <c r="A157" s="2">
        <v>1146.9269999999999</v>
      </c>
      <c r="B157">
        <v>0.77883726811501341</v>
      </c>
      <c r="C157">
        <v>0.2474007329236404</v>
      </c>
      <c r="D157">
        <v>0.21318762637030109</v>
      </c>
      <c r="E157">
        <v>1.7422856461655101</v>
      </c>
      <c r="F157">
        <v>0</v>
      </c>
      <c r="G157">
        <v>0.73474000699999997</v>
      </c>
      <c r="H157">
        <v>2.845452285527247</v>
      </c>
      <c r="I157">
        <f t="shared" si="43"/>
        <v>2.8408680312464045</v>
      </c>
      <c r="J157">
        <f t="shared" si="44"/>
        <v>2.1015387311423023E-5</v>
      </c>
      <c r="L157">
        <f t="shared" si="38"/>
        <v>1.8200592905937722</v>
      </c>
      <c r="M157">
        <f t="shared" si="39"/>
        <v>0.32195163854405628</v>
      </c>
      <c r="N157">
        <f t="shared" si="40"/>
        <v>5.4079099047153349E-2</v>
      </c>
      <c r="O157">
        <f t="shared" si="48"/>
        <v>0</v>
      </c>
      <c r="P157">
        <f t="shared" si="49"/>
        <v>0</v>
      </c>
      <c r="Q157">
        <f t="shared" si="41"/>
        <v>0.64477800306142263</v>
      </c>
      <c r="R157">
        <f t="shared" si="42"/>
        <v>4.5842542808425257E-3</v>
      </c>
      <c r="U157">
        <v>0</v>
      </c>
      <c r="V157">
        <f t="shared" si="50"/>
        <v>0</v>
      </c>
    </row>
    <row r="158" spans="1:22">
      <c r="A158" s="2">
        <v>1147.9269999999999</v>
      </c>
      <c r="B158">
        <v>0.77182198663930246</v>
      </c>
      <c r="C158">
        <v>0.24891399270342679</v>
      </c>
      <c r="D158">
        <v>0.21617773681966357</v>
      </c>
      <c r="E158">
        <v>1.79654775205551</v>
      </c>
      <c r="F158">
        <v>0</v>
      </c>
      <c r="G158">
        <v>0.73755531799999996</v>
      </c>
      <c r="H158">
        <v>2.8272954652368103</v>
      </c>
      <c r="I158">
        <f t="shared" si="43"/>
        <v>2.8296724311667378</v>
      </c>
      <c r="J158">
        <f t="shared" si="44"/>
        <v>5.6499670320362597E-6</v>
      </c>
      <c r="L158">
        <f t="shared" si="38"/>
        <v>1.8036653290452955</v>
      </c>
      <c r="M158">
        <f t="shared" si="39"/>
        <v>0.32392089894149989</v>
      </c>
      <c r="N158">
        <f t="shared" si="40"/>
        <v>5.483759747366207E-2</v>
      </c>
      <c r="O158">
        <f t="shared" si="48"/>
        <v>0</v>
      </c>
      <c r="P158">
        <f t="shared" si="49"/>
        <v>0</v>
      </c>
      <c r="Q158">
        <f t="shared" si="41"/>
        <v>0.64724860570628018</v>
      </c>
      <c r="R158">
        <f t="shared" si="42"/>
        <v>-2.3769659299275325E-3</v>
      </c>
      <c r="U158">
        <v>0</v>
      </c>
      <c r="V158">
        <f t="shared" si="50"/>
        <v>0</v>
      </c>
    </row>
    <row r="159" spans="1:22">
      <c r="A159" s="2">
        <v>1148.9269999999999</v>
      </c>
      <c r="B159">
        <v>0.76238352781806229</v>
      </c>
      <c r="C159">
        <v>0.25187673344823769</v>
      </c>
      <c r="D159">
        <v>0.22001616164394869</v>
      </c>
      <c r="E159">
        <v>1.8492593159000701</v>
      </c>
      <c r="F159">
        <v>0</v>
      </c>
      <c r="G159">
        <v>0.73602286800000005</v>
      </c>
      <c r="H159">
        <v>2.8111452341772356</v>
      </c>
      <c r="I159">
        <f t="shared" si="43"/>
        <v>2.8111001603482477</v>
      </c>
      <c r="J159">
        <f t="shared" si="44"/>
        <v>2.0316500596290951E-9</v>
      </c>
      <c r="L159">
        <f t="shared" si="38"/>
        <v>1.7816086615362261</v>
      </c>
      <c r="M159">
        <f t="shared" si="39"/>
        <v>0.32777642202787455</v>
      </c>
      <c r="N159">
        <f t="shared" si="40"/>
        <v>5.5811286987409968E-2</v>
      </c>
      <c r="O159">
        <f t="shared" si="48"/>
        <v>0</v>
      </c>
      <c r="P159">
        <f t="shared" si="49"/>
        <v>0</v>
      </c>
      <c r="Q159">
        <f t="shared" si="41"/>
        <v>0.64590378979673702</v>
      </c>
      <c r="R159">
        <f t="shared" si="42"/>
        <v>4.5073828987884923E-5</v>
      </c>
      <c r="U159">
        <v>0</v>
      </c>
      <c r="V159">
        <f t="shared" si="50"/>
        <v>0</v>
      </c>
    </row>
    <row r="160" spans="1:22">
      <c r="A160" s="2">
        <v>1149.9269999999999</v>
      </c>
      <c r="B160">
        <v>0.75451871046827523</v>
      </c>
      <c r="C160">
        <v>0.25692880868181844</v>
      </c>
      <c r="D160">
        <v>0.21527378512578574</v>
      </c>
      <c r="E160">
        <v>1.8956530456392999</v>
      </c>
      <c r="F160">
        <v>0</v>
      </c>
      <c r="G160">
        <v>0.73287972599999995</v>
      </c>
      <c r="H160">
        <v>2.7990769451452309</v>
      </c>
      <c r="I160">
        <f t="shared" si="43"/>
        <v>2.7953340871602479</v>
      </c>
      <c r="J160">
        <f t="shared" si="44"/>
        <v>1.4008985895750796E-5</v>
      </c>
      <c r="L160">
        <f t="shared" si="38"/>
        <v>1.7632294256260754</v>
      </c>
      <c r="M160">
        <f t="shared" si="39"/>
        <v>0.33435087263793473</v>
      </c>
      <c r="N160">
        <f t="shared" si="40"/>
        <v>5.4608292921520057E-2</v>
      </c>
      <c r="O160">
        <f t="shared" si="48"/>
        <v>0</v>
      </c>
      <c r="P160">
        <f t="shared" si="49"/>
        <v>0</v>
      </c>
      <c r="Q160">
        <f t="shared" si="41"/>
        <v>0.64314549597471771</v>
      </c>
      <c r="R160">
        <f t="shared" si="42"/>
        <v>3.7428579849829724E-3</v>
      </c>
      <c r="U160">
        <v>0</v>
      </c>
      <c r="V160">
        <f t="shared" si="50"/>
        <v>0</v>
      </c>
    </row>
    <row r="161" spans="1:22">
      <c r="A161" s="2">
        <v>1150.9269999999999</v>
      </c>
      <c r="B161">
        <v>0.74822143257648022</v>
      </c>
      <c r="C161">
        <v>0.26183994264858063</v>
      </c>
      <c r="D161">
        <v>0.21419301816981418</v>
      </c>
      <c r="E161">
        <v>1.9511046273891</v>
      </c>
      <c r="F161">
        <v>4.6082949309409335E-3</v>
      </c>
      <c r="G161">
        <v>0.729452345</v>
      </c>
      <c r="H161">
        <v>2.7840099165560708</v>
      </c>
      <c r="I161">
        <f t="shared" si="43"/>
        <v>2.7837271741341336</v>
      </c>
      <c r="J161">
        <f t="shared" si="44"/>
        <v>7.9943277162887839E-8</v>
      </c>
      <c r="L161">
        <f t="shared" si="38"/>
        <v>1.7485133615628445</v>
      </c>
      <c r="M161">
        <f t="shared" si="39"/>
        <v>0.34074191121338016</v>
      </c>
      <c r="N161">
        <f t="shared" si="40"/>
        <v>5.4334135812807959E-2</v>
      </c>
      <c r="O161">
        <f t="shared" si="48"/>
        <v>0</v>
      </c>
      <c r="P161">
        <f t="shared" si="49"/>
        <v>0</v>
      </c>
      <c r="Q161">
        <f t="shared" si="41"/>
        <v>0.64013776554510105</v>
      </c>
      <c r="R161">
        <f t="shared" si="42"/>
        <v>2.8274242193715438E-4</v>
      </c>
      <c r="U161">
        <v>3.6000000000511179E-3</v>
      </c>
      <c r="V161">
        <f t="shared" si="50"/>
        <v>4.6082949309409335E-3</v>
      </c>
    </row>
    <row r="162" spans="1:22">
      <c r="A162" s="2">
        <v>1151.9269999999999</v>
      </c>
      <c r="B162">
        <v>0.74180075841247295</v>
      </c>
      <c r="C162">
        <v>0.25938032752799317</v>
      </c>
      <c r="D162">
        <v>0.21324188823019682</v>
      </c>
      <c r="E162">
        <v>1.99978660728461</v>
      </c>
      <c r="F162">
        <v>9.2165898618000071E-3</v>
      </c>
      <c r="G162">
        <v>0.72576036099999996</v>
      </c>
      <c r="H162">
        <v>2.7615115717019565</v>
      </c>
      <c r="I162">
        <f t="shared" si="43"/>
        <v>2.7620407514272793</v>
      </c>
      <c r="J162">
        <f t="shared" si="44"/>
        <v>2.8003118169276495E-7</v>
      </c>
      <c r="L162">
        <f t="shared" si="38"/>
        <v>1.7335089336258509</v>
      </c>
      <c r="M162">
        <f t="shared" si="39"/>
        <v>0.33754112393638663</v>
      </c>
      <c r="N162">
        <f t="shared" si="40"/>
        <v>5.4092863600686526E-2</v>
      </c>
      <c r="O162">
        <f t="shared" si="48"/>
        <v>0</v>
      </c>
      <c r="P162">
        <f t="shared" si="49"/>
        <v>0</v>
      </c>
      <c r="Q162">
        <f t="shared" si="41"/>
        <v>0.6368978302643552</v>
      </c>
      <c r="R162">
        <f t="shared" si="42"/>
        <v>-5.2917972532284807E-4</v>
      </c>
      <c r="U162">
        <v>7.2000000000382869E-3</v>
      </c>
      <c r="V162">
        <f t="shared" si="50"/>
        <v>9.2165898618000071E-3</v>
      </c>
    </row>
    <row r="163" spans="1:22">
      <c r="A163" s="2">
        <v>1152.9269999999999</v>
      </c>
      <c r="B163">
        <v>0.73638149245757234</v>
      </c>
      <c r="C163">
        <v>0.26483440757068244</v>
      </c>
      <c r="D163">
        <v>0.21862364689215028</v>
      </c>
      <c r="E163">
        <v>2.0467902826503401</v>
      </c>
      <c r="F163">
        <v>1.382488479265908E-2</v>
      </c>
      <c r="G163">
        <v>0.72153115300000004</v>
      </c>
      <c r="H163">
        <v>2.7493494209938314</v>
      </c>
      <c r="I163">
        <f t="shared" si="43"/>
        <v>2.7541279056944741</v>
      </c>
      <c r="J163">
        <f t="shared" si="44"/>
        <v>2.2833916034276183E-5</v>
      </c>
      <c r="L163">
        <f t="shared" si="38"/>
        <v>1.720844689433624</v>
      </c>
      <c r="M163">
        <f t="shared" si="39"/>
        <v>0.3446387181340409</v>
      </c>
      <c r="N163">
        <f t="shared" si="40"/>
        <v>5.5458049116763927E-2</v>
      </c>
      <c r="O163">
        <f t="shared" si="48"/>
        <v>0</v>
      </c>
      <c r="P163">
        <f t="shared" si="49"/>
        <v>0</v>
      </c>
      <c r="Q163">
        <f t="shared" si="41"/>
        <v>0.63318644901004528</v>
      </c>
      <c r="R163">
        <f t="shared" si="42"/>
        <v>-4.7784847006426823E-3</v>
      </c>
      <c r="U163">
        <v>1.0800000000025456E-2</v>
      </c>
      <c r="V163">
        <f t="shared" si="50"/>
        <v>1.382488479265908E-2</v>
      </c>
    </row>
    <row r="164" spans="1:22">
      <c r="A164" s="2">
        <v>1153.9269999999999</v>
      </c>
      <c r="B164">
        <v>0.72660064288101811</v>
      </c>
      <c r="C164">
        <v>0.27125384441452932</v>
      </c>
      <c r="D164">
        <v>0.21999456693671515</v>
      </c>
      <c r="E164">
        <v>2.08309697831888</v>
      </c>
      <c r="F164">
        <v>1.8433179723518153E-2</v>
      </c>
      <c r="G164">
        <v>0.71667289099999998</v>
      </c>
      <c r="H164">
        <v>2.7293305364323812</v>
      </c>
      <c r="I164">
        <f t="shared" si="43"/>
        <v>2.735709302484485</v>
      </c>
      <c r="J164">
        <f t="shared" si="44"/>
        <v>4.0688656347471206E-5</v>
      </c>
      <c r="L164">
        <f t="shared" si="38"/>
        <v>1.6979878913957072</v>
      </c>
      <c r="M164">
        <f t="shared" si="39"/>
        <v>0.35299256650782274</v>
      </c>
      <c r="N164">
        <f t="shared" si="40"/>
        <v>5.5805809078906275E-2</v>
      </c>
      <c r="O164">
        <f t="shared" si="48"/>
        <v>0</v>
      </c>
      <c r="P164">
        <f t="shared" si="49"/>
        <v>0</v>
      </c>
      <c r="Q164">
        <f t="shared" si="41"/>
        <v>0.62892303550204887</v>
      </c>
      <c r="R164">
        <f t="shared" si="42"/>
        <v>-6.3787660521037459E-3</v>
      </c>
      <c r="U164">
        <v>1.4400000000012625E-2</v>
      </c>
      <c r="V164">
        <f t="shared" si="50"/>
        <v>1.8433179723518153E-2</v>
      </c>
    </row>
    <row r="165" spans="1:22">
      <c r="A165" s="2">
        <v>1154.9269999999999</v>
      </c>
      <c r="B165">
        <v>0.72161800988932978</v>
      </c>
      <c r="C165">
        <v>0.27526596146129179</v>
      </c>
      <c r="D165">
        <v>0.21486073477022957</v>
      </c>
      <c r="E165">
        <v>2.1168399751304801</v>
      </c>
      <c r="F165">
        <v>2.3041474654377225E-2</v>
      </c>
      <c r="G165">
        <v>0.70980526700000002</v>
      </c>
      <c r="H165">
        <v>2.7107204660593256</v>
      </c>
      <c r="I165">
        <f t="shared" si="43"/>
        <v>2.7219574954160279</v>
      </c>
      <c r="J165">
        <f t="shared" si="44"/>
        <v>1.2627082876339029E-4</v>
      </c>
      <c r="L165">
        <f t="shared" si="38"/>
        <v>1.6863440116798714</v>
      </c>
      <c r="M165">
        <f t="shared" si="39"/>
        <v>0.358213681425192</v>
      </c>
      <c r="N165">
        <f t="shared" si="40"/>
        <v>5.4503514837210484E-2</v>
      </c>
      <c r="O165">
        <f t="shared" si="48"/>
        <v>0</v>
      </c>
      <c r="P165">
        <f t="shared" si="49"/>
        <v>0</v>
      </c>
      <c r="Q165">
        <f t="shared" si="41"/>
        <v>0.62289628747375392</v>
      </c>
      <c r="R165">
        <f t="shared" si="42"/>
        <v>-1.1237029356702344E-2</v>
      </c>
      <c r="U165">
        <v>1.7999999999999794E-2</v>
      </c>
      <c r="V165">
        <f t="shared" si="50"/>
        <v>2.3041474654377225E-2</v>
      </c>
    </row>
    <row r="166" spans="1:22">
      <c r="A166" s="2">
        <v>1155.9269999999999</v>
      </c>
      <c r="B166">
        <v>0.71199174465378867</v>
      </c>
      <c r="C166">
        <v>0.27855280102774932</v>
      </c>
      <c r="D166">
        <v>0.21405265257279618</v>
      </c>
      <c r="E166">
        <v>2.1729448377506402</v>
      </c>
      <c r="F166">
        <v>2.7649769585236302E-2</v>
      </c>
      <c r="G166">
        <v>0.70151673299999995</v>
      </c>
      <c r="H166">
        <v>2.6953964241931185</v>
      </c>
      <c r="I166">
        <f t="shared" si="43"/>
        <v>2.6962605627952314</v>
      </c>
      <c r="J166">
        <f t="shared" si="44"/>
        <v>7.4673552366159169E-7</v>
      </c>
      <c r="L166">
        <f t="shared" si="38"/>
        <v>1.6638484606926025</v>
      </c>
      <c r="M166">
        <f t="shared" si="39"/>
        <v>0.36249096618319254</v>
      </c>
      <c r="N166">
        <f t="shared" si="40"/>
        <v>5.4298529407533928E-2</v>
      </c>
      <c r="O166">
        <f t="shared" si="48"/>
        <v>0</v>
      </c>
      <c r="P166">
        <f t="shared" si="49"/>
        <v>0</v>
      </c>
      <c r="Q166">
        <f t="shared" si="41"/>
        <v>0.61562260651190204</v>
      </c>
      <c r="R166">
        <f t="shared" si="42"/>
        <v>-8.6413860211287385E-4</v>
      </c>
      <c r="U166">
        <v>2.1599999999986963E-2</v>
      </c>
      <c r="V166">
        <f t="shared" si="50"/>
        <v>2.7649769585236302E-2</v>
      </c>
    </row>
    <row r="167" spans="1:22">
      <c r="A167" s="2">
        <v>1156.9269999999999</v>
      </c>
      <c r="B167">
        <v>0.70741523455800748</v>
      </c>
      <c r="C167">
        <v>0.28541406313240847</v>
      </c>
      <c r="D167">
        <v>0.21867433255849142</v>
      </c>
      <c r="E167">
        <v>2.2187518226672598</v>
      </c>
      <c r="F167">
        <v>3.2258064516095371E-2</v>
      </c>
      <c r="G167">
        <v>0.69323015799999999</v>
      </c>
      <c r="H167">
        <v>2.6764718154638381</v>
      </c>
      <c r="I167">
        <f t="shared" si="43"/>
        <v>2.6883949758402181</v>
      </c>
      <c r="J167">
        <f t="shared" si="44"/>
        <v>1.4216175336088002E-4</v>
      </c>
      <c r="L167">
        <f t="shared" si="38"/>
        <v>1.6531536466931616</v>
      </c>
      <c r="M167">
        <f t="shared" si="39"/>
        <v>0.37141977795739634</v>
      </c>
      <c r="N167">
        <f t="shared" si="40"/>
        <v>5.5470906500735981E-2</v>
      </c>
      <c r="O167">
        <f t="shared" si="48"/>
        <v>0</v>
      </c>
      <c r="P167">
        <f t="shared" si="49"/>
        <v>0</v>
      </c>
      <c r="Q167">
        <f t="shared" si="41"/>
        <v>0.60835064468892397</v>
      </c>
      <c r="R167">
        <f t="shared" si="42"/>
        <v>-1.1923160376380082E-2</v>
      </c>
      <c r="U167">
        <v>2.5199999999974132E-2</v>
      </c>
      <c r="V167">
        <f t="shared" si="50"/>
        <v>3.2258064516095371E-2</v>
      </c>
    </row>
    <row r="168" spans="1:22">
      <c r="A168" s="2">
        <v>1157.9269999999999</v>
      </c>
      <c r="B168">
        <v>0.70195257650738374</v>
      </c>
      <c r="C168">
        <v>0.28762351989664975</v>
      </c>
      <c r="D168">
        <v>0.21459025074618654</v>
      </c>
      <c r="E168">
        <v>2.2600125835147198</v>
      </c>
      <c r="F168">
        <v>3.6866359446954447E-2</v>
      </c>
      <c r="G168">
        <v>0.68494554500000004</v>
      </c>
      <c r="H168">
        <v>2.6574439092820299</v>
      </c>
      <c r="I168">
        <f t="shared" si="43"/>
        <v>2.6701983308733617</v>
      </c>
      <c r="J168">
        <f t="shared" si="44"/>
        <v>1.6267527012943023E-4</v>
      </c>
      <c r="L168">
        <f t="shared" si="38"/>
        <v>1.6403879998200508</v>
      </c>
      <c r="M168">
        <f t="shared" si="39"/>
        <v>0.37429502499944645</v>
      </c>
      <c r="N168">
        <f t="shared" si="40"/>
        <v>5.4434901416366407E-2</v>
      </c>
      <c r="O168">
        <f t="shared" si="48"/>
        <v>0</v>
      </c>
      <c r="P168">
        <f t="shared" si="49"/>
        <v>0</v>
      </c>
      <c r="Q168">
        <f t="shared" si="41"/>
        <v>0.60108040463749757</v>
      </c>
      <c r="R168">
        <f t="shared" si="42"/>
        <v>-1.2754421591331777E-2</v>
      </c>
      <c r="U168">
        <v>2.8799999999961301E-2</v>
      </c>
      <c r="V168">
        <f t="shared" si="50"/>
        <v>3.6866359446954447E-2</v>
      </c>
    </row>
    <row r="169" spans="1:22">
      <c r="A169" s="2">
        <v>1158.9269999999999</v>
      </c>
      <c r="B169">
        <v>0.69370062030356838</v>
      </c>
      <c r="C169">
        <v>0.29016170192505936</v>
      </c>
      <c r="D169">
        <v>0.21593985117532977</v>
      </c>
      <c r="E169">
        <v>2.3091824543368502</v>
      </c>
      <c r="F169">
        <v>4.1474654377813523E-2</v>
      </c>
      <c r="G169">
        <v>0.66995057999999996</v>
      </c>
      <c r="H169">
        <v>2.6356039566864133</v>
      </c>
      <c r="I169">
        <f t="shared" si="43"/>
        <v>2.6414008014714128</v>
      </c>
      <c r="J169">
        <f t="shared" si="44"/>
        <v>3.3603409461374993E-5</v>
      </c>
      <c r="L169">
        <f t="shared" si="38"/>
        <v>1.6211040618663919</v>
      </c>
      <c r="M169">
        <f t="shared" si="39"/>
        <v>0.37759805427228926</v>
      </c>
      <c r="N169">
        <f t="shared" si="40"/>
        <v>5.4777253252278987E-2</v>
      </c>
      <c r="O169">
        <f t="shared" si="48"/>
        <v>0</v>
      </c>
      <c r="P169">
        <f t="shared" si="49"/>
        <v>0</v>
      </c>
      <c r="Q169">
        <f t="shared" si="41"/>
        <v>0.58792143208045267</v>
      </c>
      <c r="R169">
        <f t="shared" si="42"/>
        <v>-5.796844784999422E-3</v>
      </c>
      <c r="U169">
        <v>3.239999999994847E-2</v>
      </c>
      <c r="V169">
        <f t="shared" si="50"/>
        <v>4.1474654377813523E-2</v>
      </c>
    </row>
    <row r="170" spans="1:22">
      <c r="A170" s="2">
        <v>1159.9269999999999</v>
      </c>
      <c r="B170">
        <v>0.68563172450358412</v>
      </c>
      <c r="C170">
        <v>0.29903439253102654</v>
      </c>
      <c r="D170">
        <v>0.2175252740602176</v>
      </c>
      <c r="E170">
        <v>2.3618303958108902</v>
      </c>
      <c r="F170">
        <v>4.6082949308672592E-2</v>
      </c>
      <c r="G170">
        <v>0.660617644</v>
      </c>
      <c r="H170">
        <v>2.6174094675960631</v>
      </c>
      <c r="I170">
        <f t="shared" si="43"/>
        <v>2.6263029803907836</v>
      </c>
      <c r="J170">
        <f t="shared" si="44"/>
        <v>7.9094569829857303E-5</v>
      </c>
      <c r="L170">
        <f t="shared" si="38"/>
        <v>1.6022479164727104</v>
      </c>
      <c r="M170">
        <f t="shared" si="39"/>
        <v>0.38914441165421043</v>
      </c>
      <c r="N170">
        <f t="shared" si="40"/>
        <v>5.5179425942520156E-2</v>
      </c>
      <c r="O170">
        <f t="shared" si="48"/>
        <v>0</v>
      </c>
      <c r="P170">
        <f t="shared" si="49"/>
        <v>0</v>
      </c>
      <c r="Q170">
        <f t="shared" si="41"/>
        <v>0.57973122632134255</v>
      </c>
      <c r="R170">
        <f t="shared" si="42"/>
        <v>-8.8935127947205039E-3</v>
      </c>
      <c r="U170">
        <v>3.5999999999935639E-2</v>
      </c>
      <c r="V170">
        <f t="shared" si="50"/>
        <v>4.6082949308672592E-2</v>
      </c>
    </row>
    <row r="171" spans="1:22">
      <c r="A171" s="2">
        <v>1160.9269999999999</v>
      </c>
      <c r="B171">
        <v>0.68277733820680797</v>
      </c>
      <c r="C171">
        <v>0.30522085494789319</v>
      </c>
      <c r="D171">
        <v>0.21759397824023768</v>
      </c>
      <c r="E171">
        <v>2.3979309469771701</v>
      </c>
      <c r="F171">
        <v>6.0675883256656571E-2</v>
      </c>
      <c r="G171">
        <v>0.65437086099999997</v>
      </c>
      <c r="H171">
        <v>2.5997304706419126</v>
      </c>
      <c r="I171">
        <f t="shared" si="43"/>
        <v>2.6222187604575695</v>
      </c>
      <c r="J171">
        <f t="shared" si="44"/>
        <v>5.0572317883297655E-4</v>
      </c>
      <c r="L171">
        <f t="shared" si="38"/>
        <v>1.595577521370837</v>
      </c>
      <c r="M171">
        <f t="shared" si="39"/>
        <v>0.39719508186995389</v>
      </c>
      <c r="N171">
        <f t="shared" si="40"/>
        <v>5.5196854065434779E-2</v>
      </c>
      <c r="O171">
        <f t="shared" si="48"/>
        <v>0</v>
      </c>
      <c r="P171">
        <f t="shared" si="49"/>
        <v>0</v>
      </c>
      <c r="Q171">
        <f t="shared" si="41"/>
        <v>0.57424930315134415</v>
      </c>
      <c r="R171">
        <f t="shared" si="42"/>
        <v>-2.248828981565687E-2</v>
      </c>
      <c r="U171">
        <v>4.7400000000100917E-2</v>
      </c>
      <c r="V171">
        <f t="shared" si="50"/>
        <v>6.0675883256656571E-2</v>
      </c>
    </row>
    <row r="172" spans="1:22">
      <c r="A172" s="2">
        <v>1161.9269999999999</v>
      </c>
      <c r="B172">
        <v>0.67117252900659896</v>
      </c>
      <c r="C172">
        <v>0.30998980842216145</v>
      </c>
      <c r="D172">
        <v>0.21402913222287942</v>
      </c>
      <c r="E172">
        <v>2.4391490888860399</v>
      </c>
      <c r="F172">
        <v>7.5268817204397251E-2</v>
      </c>
      <c r="G172">
        <v>0.64763870300000004</v>
      </c>
      <c r="H172">
        <v>2.5802676925475865</v>
      </c>
      <c r="I172">
        <f t="shared" si="43"/>
        <v>2.5944934183881245</v>
      </c>
      <c r="J172">
        <f t="shared" si="44"/>
        <v>2.0237127569015201E-4</v>
      </c>
      <c r="L172">
        <f t="shared" si="38"/>
        <v>1.5684583250186543</v>
      </c>
      <c r="M172">
        <f t="shared" si="39"/>
        <v>0.4034010957610078</v>
      </c>
      <c r="N172">
        <f t="shared" si="40"/>
        <v>5.4292563023112715E-2</v>
      </c>
      <c r="O172">
        <f t="shared" ref="O172:O187" si="51">$G$2*E172</f>
        <v>0</v>
      </c>
      <c r="P172">
        <f t="shared" ref="P172:P187" si="52">$H$2*F172</f>
        <v>0</v>
      </c>
      <c r="Q172">
        <f t="shared" si="41"/>
        <v>0.56834143458534958</v>
      </c>
      <c r="R172">
        <f t="shared" si="42"/>
        <v>-1.422572584053805E-2</v>
      </c>
      <c r="U172">
        <v>5.8800000000076125E-2</v>
      </c>
      <c r="V172">
        <f t="shared" ref="V172:V187" si="53">U172/$U$292</f>
        <v>7.5268817204397251E-2</v>
      </c>
    </row>
    <row r="173" spans="1:22">
      <c r="A173" s="2">
        <v>1162.9269999999999</v>
      </c>
      <c r="B173">
        <v>0.66473246399981556</v>
      </c>
      <c r="C173">
        <v>0.31665386841433762</v>
      </c>
      <c r="D173">
        <v>0.2109104851244103</v>
      </c>
      <c r="E173">
        <v>2.4733545755035502</v>
      </c>
      <c r="F173">
        <v>8.9861751152137917E-2</v>
      </c>
      <c r="G173">
        <v>0.63936314900000002</v>
      </c>
      <c r="H173">
        <v>2.5651583588004749</v>
      </c>
      <c r="I173">
        <f t="shared" si="43"/>
        <v>2.5800624671330494</v>
      </c>
      <c r="J173">
        <f t="shared" si="44"/>
        <v>2.2213244518911649E-4</v>
      </c>
      <c r="L173">
        <f t="shared" si="38"/>
        <v>1.5534085827586408</v>
      </c>
      <c r="M173">
        <f t="shared" si="39"/>
        <v>0.41207328120073006</v>
      </c>
      <c r="N173">
        <f t="shared" si="40"/>
        <v>5.3501458829109061E-2</v>
      </c>
      <c r="O173">
        <f t="shared" si="51"/>
        <v>0</v>
      </c>
      <c r="P173">
        <f t="shared" si="52"/>
        <v>0</v>
      </c>
      <c r="Q173">
        <f t="shared" si="41"/>
        <v>0.56107914434456929</v>
      </c>
      <c r="R173">
        <f t="shared" si="42"/>
        <v>-1.4904108332574495E-2</v>
      </c>
      <c r="U173">
        <v>7.0200000000051332E-2</v>
      </c>
      <c r="V173">
        <f t="shared" si="53"/>
        <v>8.9861751152137917E-2</v>
      </c>
    </row>
    <row r="174" spans="1:22">
      <c r="A174" s="2">
        <v>1163.9269999999999</v>
      </c>
      <c r="B174">
        <v>0.65833884209548565</v>
      </c>
      <c r="C174">
        <v>0.32210398293486553</v>
      </c>
      <c r="D174">
        <v>0.21283028210665308</v>
      </c>
      <c r="E174">
        <v>2.5209406916616999</v>
      </c>
      <c r="F174">
        <v>0.1044546850998786</v>
      </c>
      <c r="G174">
        <v>0.63109031699999996</v>
      </c>
      <c r="H174">
        <v>2.5424250491154181</v>
      </c>
      <c r="I174">
        <f t="shared" si="43"/>
        <v>2.565440782668412</v>
      </c>
      <c r="J174">
        <f t="shared" si="44"/>
        <v>5.2972399098240969E-4</v>
      </c>
      <c r="L174">
        <f t="shared" si="38"/>
        <v>1.5384673730555105</v>
      </c>
      <c r="M174">
        <f t="shared" si="39"/>
        <v>0.4191657149190986</v>
      </c>
      <c r="N174">
        <f t="shared" si="40"/>
        <v>5.3988451873315101E-2</v>
      </c>
      <c r="O174">
        <f t="shared" si="51"/>
        <v>0</v>
      </c>
      <c r="P174">
        <f t="shared" si="52"/>
        <v>0</v>
      </c>
      <c r="Q174">
        <f t="shared" si="41"/>
        <v>0.55381924282048811</v>
      </c>
      <c r="R174">
        <f t="shared" si="42"/>
        <v>-2.3015733552993911E-2</v>
      </c>
      <c r="U174">
        <v>8.160000000002654E-2</v>
      </c>
      <c r="V174">
        <f t="shared" si="53"/>
        <v>0.1044546850998786</v>
      </c>
    </row>
    <row r="175" spans="1:22">
      <c r="A175" s="2">
        <v>1164.9269999999999</v>
      </c>
      <c r="B175">
        <v>0.64837744072063419</v>
      </c>
      <c r="C175">
        <v>0.32867534884651978</v>
      </c>
      <c r="D175">
        <v>0.20868409831781357</v>
      </c>
      <c r="E175">
        <v>2.5678039632304701</v>
      </c>
      <c r="F175">
        <v>0.11904761904761928</v>
      </c>
      <c r="G175">
        <v>0.62239258399999997</v>
      </c>
      <c r="H175">
        <v>2.5295108139143618</v>
      </c>
      <c r="I175">
        <f t="shared" si="43"/>
        <v>2.5420290778240693</v>
      </c>
      <c r="J175">
        <f t="shared" si="44"/>
        <v>1.5670693131308405E-4</v>
      </c>
      <c r="L175">
        <f t="shared" si="38"/>
        <v>1.5151886448001048</v>
      </c>
      <c r="M175">
        <f t="shared" si="39"/>
        <v>0.42771727415551619</v>
      </c>
      <c r="N175">
        <f t="shared" si="40"/>
        <v>5.2936693440605288E-2</v>
      </c>
      <c r="O175">
        <f t="shared" si="51"/>
        <v>0</v>
      </c>
      <c r="P175">
        <f t="shared" si="52"/>
        <v>0</v>
      </c>
      <c r="Q175">
        <f t="shared" si="41"/>
        <v>0.5461864654278431</v>
      </c>
      <c r="R175">
        <f t="shared" si="42"/>
        <v>-1.251826390970745E-2</v>
      </c>
      <c r="U175">
        <v>9.3000000000001748E-2</v>
      </c>
      <c r="V175">
        <f t="shared" si="53"/>
        <v>0.11904761904761928</v>
      </c>
    </row>
    <row r="176" spans="1:22">
      <c r="A176" s="2">
        <v>1165.9269999999999</v>
      </c>
      <c r="B176">
        <v>0.64273565467485416</v>
      </c>
      <c r="C176">
        <v>0.34038520532885458</v>
      </c>
      <c r="D176">
        <v>0.21246530404522512</v>
      </c>
      <c r="E176">
        <v>2.6142052011327599</v>
      </c>
      <c r="F176">
        <v>0.13364055299535996</v>
      </c>
      <c r="G176">
        <v>0.61290387099999999</v>
      </c>
      <c r="H176">
        <v>2.5213505231592737</v>
      </c>
      <c r="I176">
        <f t="shared" si="43"/>
        <v>2.5367155587701427</v>
      </c>
      <c r="J176">
        <f t="shared" si="44"/>
        <v>2.3608431932327229E-4</v>
      </c>
      <c r="L176">
        <f t="shared" si="38"/>
        <v>1.5020043949849715</v>
      </c>
      <c r="M176">
        <f t="shared" si="39"/>
        <v>0.44295573944642957</v>
      </c>
      <c r="N176">
        <f t="shared" si="40"/>
        <v>5.3895868241375239E-2</v>
      </c>
      <c r="O176">
        <f t="shared" si="51"/>
        <v>0</v>
      </c>
      <c r="P176">
        <f t="shared" si="52"/>
        <v>0</v>
      </c>
      <c r="Q176">
        <f t="shared" si="41"/>
        <v>0.53785955609736624</v>
      </c>
      <c r="R176">
        <f t="shared" si="42"/>
        <v>-1.5365035610868993E-2</v>
      </c>
      <c r="U176">
        <v>0.10439999999997696</v>
      </c>
      <c r="V176">
        <f t="shared" si="53"/>
        <v>0.13364055299535996</v>
      </c>
    </row>
    <row r="177" spans="1:22">
      <c r="A177" s="2">
        <v>1166.9269999999999</v>
      </c>
      <c r="B177">
        <v>0.63059617349515873</v>
      </c>
      <c r="C177">
        <v>0.35036989444090499</v>
      </c>
      <c r="D177">
        <v>0.2168859606893801</v>
      </c>
      <c r="E177">
        <v>2.6477570662258101</v>
      </c>
      <c r="F177">
        <v>0.14823348694310062</v>
      </c>
      <c r="G177">
        <v>0.59971881000000005</v>
      </c>
      <c r="H177">
        <v>2.4989093493739376</v>
      </c>
      <c r="I177">
        <f t="shared" si="43"/>
        <v>2.5108910424571462</v>
      </c>
      <c r="J177">
        <f t="shared" si="44"/>
        <v>1.4356096914020934E-4</v>
      </c>
      <c r="L177">
        <f t="shared" si="38"/>
        <v>1.4736357274742764</v>
      </c>
      <c r="M177">
        <f t="shared" si="39"/>
        <v>0.45594918122806649</v>
      </c>
      <c r="N177">
        <f t="shared" si="40"/>
        <v>5.5017251937901156E-2</v>
      </c>
      <c r="O177">
        <f t="shared" si="51"/>
        <v>0</v>
      </c>
      <c r="P177">
        <f t="shared" si="52"/>
        <v>0</v>
      </c>
      <c r="Q177">
        <f t="shared" si="41"/>
        <v>0.52628888181690203</v>
      </c>
      <c r="R177">
        <f t="shared" si="42"/>
        <v>-1.1981693083208622E-2</v>
      </c>
      <c r="U177">
        <v>0.11579999999995216</v>
      </c>
      <c r="V177">
        <f t="shared" si="53"/>
        <v>0.14823348694310062</v>
      </c>
    </row>
    <row r="178" spans="1:22">
      <c r="A178" s="2">
        <v>1167.9269999999999</v>
      </c>
      <c r="B178">
        <v>0.62438032358299389</v>
      </c>
      <c r="C178">
        <v>0.35660650419010392</v>
      </c>
      <c r="D178">
        <v>0.21208932231132141</v>
      </c>
      <c r="E178">
        <v>2.6664790658366799</v>
      </c>
      <c r="F178">
        <v>0.16282642089083901</v>
      </c>
      <c r="G178">
        <v>0.58356677199999996</v>
      </c>
      <c r="H178">
        <v>2.4806967966937004</v>
      </c>
      <c r="I178">
        <f t="shared" si="43"/>
        <v>2.4890900641695728</v>
      </c>
      <c r="J178">
        <f t="shared" si="44"/>
        <v>7.0446938921538035E-5</v>
      </c>
      <c r="L178">
        <f t="shared" si="38"/>
        <v>1.4591099518793913</v>
      </c>
      <c r="M178">
        <f t="shared" si="39"/>
        <v>0.46406511000477779</v>
      </c>
      <c r="N178">
        <f t="shared" si="40"/>
        <v>5.3800493318478068E-2</v>
      </c>
      <c r="O178">
        <f t="shared" si="51"/>
        <v>0</v>
      </c>
      <c r="P178">
        <f t="shared" si="52"/>
        <v>0</v>
      </c>
      <c r="Q178">
        <f t="shared" si="41"/>
        <v>0.51211450896692567</v>
      </c>
      <c r="R178">
        <f t="shared" si="42"/>
        <v>-8.3932674758724346E-3</v>
      </c>
      <c r="U178">
        <v>0.12719999999992559</v>
      </c>
      <c r="V178">
        <f t="shared" si="53"/>
        <v>0.16282642089083901</v>
      </c>
    </row>
    <row r="179" spans="1:22">
      <c r="A179" s="2">
        <v>1168.9269999999999</v>
      </c>
      <c r="B179">
        <v>0.62089356529120499</v>
      </c>
      <c r="C179">
        <v>0.36409911046887061</v>
      </c>
      <c r="D179">
        <v>0.21488624953578259</v>
      </c>
      <c r="E179">
        <v>2.69157588323178</v>
      </c>
      <c r="F179">
        <v>0.17741935483857971</v>
      </c>
      <c r="G179">
        <v>0.57493706899999997</v>
      </c>
      <c r="H179">
        <v>2.4636958012889698</v>
      </c>
      <c r="I179">
        <f t="shared" si="43"/>
        <v>2.4838287033142885</v>
      </c>
      <c r="J179">
        <f t="shared" si="44"/>
        <v>4.0533374396108178E-4</v>
      </c>
      <c r="L179">
        <f t="shared" si="38"/>
        <v>1.450961771145328</v>
      </c>
      <c r="M179">
        <f t="shared" si="39"/>
        <v>0.47381551308526887</v>
      </c>
      <c r="N179">
        <f t="shared" si="40"/>
        <v>5.4509987143117722E-2</v>
      </c>
      <c r="O179">
        <f t="shared" si="51"/>
        <v>0</v>
      </c>
      <c r="P179">
        <f t="shared" si="52"/>
        <v>0</v>
      </c>
      <c r="Q179">
        <f t="shared" si="41"/>
        <v>0.50454143194057399</v>
      </c>
      <c r="R179">
        <f t="shared" si="42"/>
        <v>-2.01329020253187E-2</v>
      </c>
      <c r="U179">
        <v>0.1385999999999008</v>
      </c>
      <c r="V179">
        <f t="shared" si="53"/>
        <v>0.17741935483857971</v>
      </c>
    </row>
    <row r="180" spans="1:22">
      <c r="A180" s="2">
        <v>1169.9269999999999</v>
      </c>
      <c r="B180">
        <v>0.61655550832145134</v>
      </c>
      <c r="C180">
        <v>0.3701683421368418</v>
      </c>
      <c r="D180">
        <v>0.21770814134217295</v>
      </c>
      <c r="E180">
        <v>2.7067250938594398</v>
      </c>
      <c r="F180">
        <v>0.19201228878632037</v>
      </c>
      <c r="G180">
        <v>0.56429795999999999</v>
      </c>
      <c r="H180">
        <v>2.4473017899142064</v>
      </c>
      <c r="I180">
        <f t="shared" si="43"/>
        <v>2.4729686186882338</v>
      </c>
      <c r="J180">
        <f t="shared" si="44"/>
        <v>6.5878609931523948E-4</v>
      </c>
      <c r="L180">
        <f t="shared" si="38"/>
        <v>1.4408241965656801</v>
      </c>
      <c r="M180">
        <f t="shared" si="39"/>
        <v>0.48171362663212686</v>
      </c>
      <c r="N180">
        <f t="shared" si="40"/>
        <v>5.5225813709116743E-2</v>
      </c>
      <c r="O180">
        <f t="shared" si="51"/>
        <v>0</v>
      </c>
      <c r="P180">
        <f t="shared" si="52"/>
        <v>0</v>
      </c>
      <c r="Q180">
        <f t="shared" si="41"/>
        <v>0.49520498178130995</v>
      </c>
      <c r="R180">
        <f t="shared" si="42"/>
        <v>-2.5666828774027373E-2</v>
      </c>
      <c r="U180">
        <v>0.14999999999987601</v>
      </c>
      <c r="V180">
        <f t="shared" si="53"/>
        <v>0.19201228878632037</v>
      </c>
    </row>
    <row r="181" spans="1:22">
      <c r="A181" s="2">
        <v>1170.9269999999999</v>
      </c>
      <c r="B181">
        <v>0.60834077439974821</v>
      </c>
      <c r="C181">
        <v>0.37440897239815302</v>
      </c>
      <c r="D181">
        <v>0.21436983343190791</v>
      </c>
      <c r="E181">
        <v>2.6993963135602401</v>
      </c>
      <c r="F181">
        <v>0.21313364055292255</v>
      </c>
      <c r="G181">
        <v>0.55229958400000001</v>
      </c>
      <c r="H181">
        <v>2.4308866949556003</v>
      </c>
      <c r="I181">
        <f t="shared" si="43"/>
        <v>2.447914039719798</v>
      </c>
      <c r="J181">
        <f t="shared" si="44"/>
        <v>2.8993046971885288E-4</v>
      </c>
      <c r="L181">
        <f t="shared" si="38"/>
        <v>1.4216272430992165</v>
      </c>
      <c r="M181">
        <f t="shared" si="39"/>
        <v>0.48723211416833817</v>
      </c>
      <c r="N181">
        <f t="shared" si="40"/>
        <v>5.4378988369378038E-2</v>
      </c>
      <c r="O181">
        <f t="shared" si="51"/>
        <v>0</v>
      </c>
      <c r="P181">
        <f t="shared" si="52"/>
        <v>0</v>
      </c>
      <c r="Q181">
        <f t="shared" si="41"/>
        <v>0.48467569408286548</v>
      </c>
      <c r="R181">
        <f t="shared" si="42"/>
        <v>-1.702734476419776E-2</v>
      </c>
      <c r="U181">
        <v>0.16649999999994591</v>
      </c>
      <c r="V181">
        <f t="shared" si="53"/>
        <v>0.21313364055292255</v>
      </c>
    </row>
    <row r="182" spans="1:22">
      <c r="A182" s="2">
        <v>1171.9269999999999</v>
      </c>
      <c r="B182">
        <v>0.60599726222996053</v>
      </c>
      <c r="C182">
        <v>0.38105130463348674</v>
      </c>
      <c r="D182">
        <v>0.21801363079927927</v>
      </c>
      <c r="E182">
        <v>2.69469137954253</v>
      </c>
      <c r="F182">
        <v>0.23425499231944968</v>
      </c>
      <c r="G182">
        <v>0.54231468299999996</v>
      </c>
      <c r="H182">
        <v>2.4180862040135582</v>
      </c>
      <c r="I182">
        <f t="shared" si="43"/>
        <v>2.4432433878359019</v>
      </c>
      <c r="J182">
        <f t="shared" si="44"/>
        <v>6.3288389787118982E-4</v>
      </c>
      <c r="L182">
        <f t="shared" si="38"/>
        <v>1.4161507061230585</v>
      </c>
      <c r="M182">
        <f t="shared" si="39"/>
        <v>0.49587602448197393</v>
      </c>
      <c r="N182">
        <f t="shared" si="40"/>
        <v>5.5303306924318729E-2</v>
      </c>
      <c r="O182">
        <f t="shared" si="51"/>
        <v>0</v>
      </c>
      <c r="P182">
        <f t="shared" si="52"/>
        <v>0</v>
      </c>
      <c r="Q182">
        <f t="shared" si="41"/>
        <v>0.47591335030655058</v>
      </c>
      <c r="R182">
        <f t="shared" si="42"/>
        <v>-2.5157183822343665E-2</v>
      </c>
      <c r="U182">
        <v>0.1829999999999572</v>
      </c>
      <c r="V182">
        <f t="shared" si="53"/>
        <v>0.23425499231944968</v>
      </c>
    </row>
    <row r="183" spans="1:22">
      <c r="A183" s="2">
        <v>1172.9269999999999</v>
      </c>
      <c r="B183">
        <v>0.59858331587479474</v>
      </c>
      <c r="C183">
        <v>0.39088869112025137</v>
      </c>
      <c r="D183">
        <v>0.22019173899288888</v>
      </c>
      <c r="E183">
        <v>2.6874719642698501</v>
      </c>
      <c r="F183">
        <v>0.25537634408598137</v>
      </c>
      <c r="G183">
        <v>0.53405923799999999</v>
      </c>
      <c r="H183">
        <v>2.4046360836809582</v>
      </c>
      <c r="I183">
        <f t="shared" si="43"/>
        <v>2.4320274158356896</v>
      </c>
      <c r="J183">
        <f t="shared" si="44"/>
        <v>7.5028507721082449E-4</v>
      </c>
      <c r="L183">
        <f t="shared" si="38"/>
        <v>1.3988251074439637</v>
      </c>
      <c r="M183">
        <f t="shared" si="39"/>
        <v>0.50867777596014185</v>
      </c>
      <c r="N183">
        <f t="shared" si="40"/>
        <v>5.5855825523747349E-2</v>
      </c>
      <c r="O183">
        <f t="shared" si="51"/>
        <v>0</v>
      </c>
      <c r="P183">
        <f t="shared" si="52"/>
        <v>0</v>
      </c>
      <c r="Q183">
        <f t="shared" si="41"/>
        <v>0.46866870690783691</v>
      </c>
      <c r="R183">
        <f t="shared" si="42"/>
        <v>-2.739133215473144E-2</v>
      </c>
      <c r="U183">
        <v>0.19949999999997203</v>
      </c>
      <c r="V183">
        <f t="shared" si="53"/>
        <v>0.25537634408598137</v>
      </c>
    </row>
    <row r="184" spans="1:22">
      <c r="A184" s="2">
        <v>1173.9269999999999</v>
      </c>
      <c r="B184">
        <v>0.59417149234231204</v>
      </c>
      <c r="C184">
        <v>0.39492220546367618</v>
      </c>
      <c r="D184">
        <v>0.22087114699530969</v>
      </c>
      <c r="E184">
        <v>2.67686945585573</v>
      </c>
      <c r="F184">
        <v>0.27649769585250855</v>
      </c>
      <c r="G184">
        <v>0.52527594099999997</v>
      </c>
      <c r="H184">
        <v>2.3854913675132234</v>
      </c>
      <c r="I184">
        <f t="shared" si="43"/>
        <v>2.4194308965875613</v>
      </c>
      <c r="J184">
        <f t="shared" si="44"/>
        <v>1.1518916337878234E-3</v>
      </c>
      <c r="L184">
        <f t="shared" si="38"/>
        <v>1.3885151483068137</v>
      </c>
      <c r="M184">
        <f t="shared" si="39"/>
        <v>0.51392673596365712</v>
      </c>
      <c r="N184">
        <f t="shared" si="40"/>
        <v>5.6028170294792005E-2</v>
      </c>
      <c r="O184">
        <f t="shared" si="51"/>
        <v>0</v>
      </c>
      <c r="P184">
        <f t="shared" si="52"/>
        <v>0</v>
      </c>
      <c r="Q184">
        <f t="shared" si="41"/>
        <v>0.4609608420222987</v>
      </c>
      <c r="R184">
        <f t="shared" si="42"/>
        <v>-3.3939529074337837E-2</v>
      </c>
      <c r="U184">
        <v>0.21599999999998332</v>
      </c>
      <c r="V184">
        <f t="shared" si="53"/>
        <v>0.27649769585250855</v>
      </c>
    </row>
    <row r="185" spans="1:22">
      <c r="A185" s="2">
        <v>1174.9269999999999</v>
      </c>
      <c r="B185">
        <v>0.58855214814603873</v>
      </c>
      <c r="C185">
        <v>0.40087148008626605</v>
      </c>
      <c r="D185">
        <v>0.21953385692474864</v>
      </c>
      <c r="E185">
        <v>2.6610077675958199</v>
      </c>
      <c r="F185">
        <v>0.29761904761904023</v>
      </c>
      <c r="G185">
        <v>0.51344794100000002</v>
      </c>
      <c r="H185">
        <v>2.3708311399071729</v>
      </c>
      <c r="I185">
        <f t="shared" si="43"/>
        <v>2.4033220983034269</v>
      </c>
      <c r="J185">
        <f t="shared" si="44"/>
        <v>1.055662377507111E-3</v>
      </c>
      <c r="L185">
        <f t="shared" si="38"/>
        <v>1.3753833426906998</v>
      </c>
      <c r="M185">
        <f t="shared" si="39"/>
        <v>0.5216687450121209</v>
      </c>
      <c r="N185">
        <f t="shared" si="40"/>
        <v>5.5688941215637902E-2</v>
      </c>
      <c r="O185">
        <f t="shared" si="51"/>
        <v>0</v>
      </c>
      <c r="P185">
        <f t="shared" si="52"/>
        <v>0</v>
      </c>
      <c r="Q185">
        <f t="shared" si="41"/>
        <v>0.45058106938496839</v>
      </c>
      <c r="R185">
        <f t="shared" si="42"/>
        <v>-3.2490958396254044E-2</v>
      </c>
      <c r="U185">
        <v>0.23249999999999815</v>
      </c>
      <c r="V185">
        <f t="shared" si="53"/>
        <v>0.29761904761904023</v>
      </c>
    </row>
    <row r="186" spans="1:22">
      <c r="A186" s="2">
        <v>1175.9269999999999</v>
      </c>
      <c r="B186">
        <v>0.58311464395090451</v>
      </c>
      <c r="C186">
        <v>0.40882573923665189</v>
      </c>
      <c r="D186">
        <v>0.22211408057439169</v>
      </c>
      <c r="E186">
        <v>2.6388344319402299</v>
      </c>
      <c r="F186">
        <v>0.31874039938557192</v>
      </c>
      <c r="G186">
        <v>0.5042856</v>
      </c>
      <c r="H186">
        <v>2.357019283593019</v>
      </c>
      <c r="I186">
        <f t="shared" si="43"/>
        <v>2.3935804265000962</v>
      </c>
      <c r="J186">
        <f t="shared" si="44"/>
        <v>1.336717170671716E-3</v>
      </c>
      <c r="L186">
        <f t="shared" si="38"/>
        <v>1.362676477684164</v>
      </c>
      <c r="M186">
        <f t="shared" si="39"/>
        <v>0.53201991388946279</v>
      </c>
      <c r="N186">
        <f t="shared" si="40"/>
        <v>5.6343464053987276E-2</v>
      </c>
      <c r="O186">
        <f t="shared" si="51"/>
        <v>0</v>
      </c>
      <c r="P186">
        <f t="shared" si="52"/>
        <v>0</v>
      </c>
      <c r="Q186">
        <f t="shared" si="41"/>
        <v>0.44254057087248194</v>
      </c>
      <c r="R186">
        <f t="shared" si="42"/>
        <v>-3.6561142907077127E-2</v>
      </c>
      <c r="U186">
        <v>0.24900000000001299</v>
      </c>
      <c r="V186">
        <f t="shared" si="53"/>
        <v>0.31874039938557192</v>
      </c>
    </row>
    <row r="187" spans="1:22">
      <c r="A187" s="2">
        <v>1176.9269999999999</v>
      </c>
      <c r="B187">
        <v>0.57803661614877511</v>
      </c>
      <c r="C187">
        <v>0.41209167719671713</v>
      </c>
      <c r="D187">
        <v>0.22405162097850159</v>
      </c>
      <c r="E187">
        <v>2.61764102984794</v>
      </c>
      <c r="F187">
        <v>0.33986175115209905</v>
      </c>
      <c r="G187">
        <v>0.48617759500000002</v>
      </c>
      <c r="H187">
        <v>2.343854123005749</v>
      </c>
      <c r="I187">
        <f t="shared" si="43"/>
        <v>2.3705643479747769</v>
      </c>
      <c r="J187">
        <f t="shared" si="44"/>
        <v>7.1343611789607953E-4</v>
      </c>
      <c r="L187">
        <f t="shared" si="38"/>
        <v>1.3508096705120729</v>
      </c>
      <c r="M187">
        <f t="shared" si="39"/>
        <v>0.53626999862122782</v>
      </c>
      <c r="N187">
        <f t="shared" si="40"/>
        <v>5.6834958054861974E-2</v>
      </c>
      <c r="O187">
        <f t="shared" si="51"/>
        <v>0</v>
      </c>
      <c r="P187">
        <f t="shared" si="52"/>
        <v>0</v>
      </c>
      <c r="Q187">
        <f t="shared" si="41"/>
        <v>0.42664972078661439</v>
      </c>
      <c r="R187">
        <f t="shared" si="42"/>
        <v>-2.6710224969027863E-2</v>
      </c>
      <c r="U187">
        <v>0.26550000000002427</v>
      </c>
      <c r="V187">
        <f t="shared" si="53"/>
        <v>0.33986175115209905</v>
      </c>
    </row>
    <row r="188" spans="1:22">
      <c r="A188" s="2">
        <v>1177.9269999999999</v>
      </c>
      <c r="B188">
        <v>0.5719546037318558</v>
      </c>
      <c r="C188">
        <v>0.41597747583963107</v>
      </c>
      <c r="D188">
        <v>0.22571262533870681</v>
      </c>
      <c r="E188">
        <v>2.5774284325904699</v>
      </c>
      <c r="F188">
        <v>0.36098310291863073</v>
      </c>
      <c r="G188">
        <v>0.47397049099999999</v>
      </c>
      <c r="H188">
        <v>2.3311492096704995</v>
      </c>
      <c r="I188">
        <f t="shared" si="43"/>
        <v>2.3511169548760242</v>
      </c>
      <c r="J188">
        <f t="shared" si="44"/>
        <v>3.9871084859275421E-4</v>
      </c>
      <c r="L188">
        <f t="shared" si="38"/>
        <v>1.3365966588110381</v>
      </c>
      <c r="M188">
        <f t="shared" si="39"/>
        <v>0.54132673077134863</v>
      </c>
      <c r="N188">
        <f t="shared" si="40"/>
        <v>5.7256303424866081E-2</v>
      </c>
      <c r="O188">
        <f t="shared" ref="O188:O203" si="54">$G$2*E188</f>
        <v>0</v>
      </c>
      <c r="P188">
        <f t="shared" ref="P188:P203" si="55">$H$2*F188</f>
        <v>0</v>
      </c>
      <c r="Q188">
        <f t="shared" si="41"/>
        <v>0.4159372618687715</v>
      </c>
      <c r="R188">
        <f t="shared" si="42"/>
        <v>-1.996774520552469E-2</v>
      </c>
      <c r="U188">
        <v>0.28200000000003911</v>
      </c>
      <c r="V188">
        <f t="shared" ref="V188:V203" si="56">U188/$U$292</f>
        <v>0.36098310291863073</v>
      </c>
    </row>
    <row r="189" spans="1:22">
      <c r="A189" s="2">
        <v>1178.9269999999999</v>
      </c>
      <c r="B189">
        <v>0.56937663864486476</v>
      </c>
      <c r="C189">
        <v>0.42359978773909246</v>
      </c>
      <c r="D189">
        <v>0.22421770765993151</v>
      </c>
      <c r="E189">
        <v>2.5409323690584702</v>
      </c>
      <c r="F189">
        <v>0.38210445468515791</v>
      </c>
      <c r="G189">
        <v>0.46806316799999997</v>
      </c>
      <c r="H189">
        <v>2.3190058731422658</v>
      </c>
      <c r="I189">
        <f t="shared" si="43"/>
        <v>2.3494484791202082</v>
      </c>
      <c r="J189">
        <f t="shared" si="44"/>
        <v>9.2675225872825126E-4</v>
      </c>
      <c r="L189">
        <f t="shared" si="38"/>
        <v>1.3305722304747305</v>
      </c>
      <c r="M189">
        <f t="shared" si="39"/>
        <v>0.5512459245284782</v>
      </c>
      <c r="N189">
        <f t="shared" si="40"/>
        <v>5.687708910274869E-2</v>
      </c>
      <c r="O189">
        <f t="shared" si="54"/>
        <v>0</v>
      </c>
      <c r="P189">
        <f t="shared" si="55"/>
        <v>0</v>
      </c>
      <c r="Q189">
        <f t="shared" si="41"/>
        <v>0.41075323501425065</v>
      </c>
      <c r="R189">
        <f t="shared" si="42"/>
        <v>-3.044260597794235E-2</v>
      </c>
      <c r="U189">
        <v>0.29850000000005039</v>
      </c>
      <c r="V189">
        <f t="shared" si="56"/>
        <v>0.38210445468515791</v>
      </c>
    </row>
    <row r="190" spans="1:22">
      <c r="A190" s="2">
        <v>1179.9269999999999</v>
      </c>
      <c r="B190">
        <v>0.56495464508994708</v>
      </c>
      <c r="C190">
        <v>0.42786363282805667</v>
      </c>
      <c r="D190">
        <v>0.22336925573910293</v>
      </c>
      <c r="E190">
        <v>2.5134211193992799</v>
      </c>
      <c r="F190">
        <v>0.40322580645168959</v>
      </c>
      <c r="G190">
        <v>0.459983366</v>
      </c>
      <c r="H190">
        <v>2.2994651579462615</v>
      </c>
      <c r="I190">
        <f t="shared" si="43"/>
        <v>2.3373577193611643</v>
      </c>
      <c r="J190">
        <f t="shared" si="44"/>
        <v>1.4358462105821825E-3</v>
      </c>
      <c r="L190">
        <f t="shared" si="38"/>
        <v>1.3202385050842487</v>
      </c>
      <c r="M190">
        <f t="shared" si="39"/>
        <v>0.55679462237050825</v>
      </c>
      <c r="N190">
        <f t="shared" si="40"/>
        <v>5.6661863124372547E-2</v>
      </c>
      <c r="O190">
        <f t="shared" si="54"/>
        <v>0</v>
      </c>
      <c r="P190">
        <f t="shared" si="55"/>
        <v>0</v>
      </c>
      <c r="Q190">
        <f t="shared" si="41"/>
        <v>0.40366272878203502</v>
      </c>
      <c r="R190">
        <f t="shared" si="42"/>
        <v>-3.7892561414902826E-2</v>
      </c>
      <c r="U190">
        <v>0.31500000000006523</v>
      </c>
      <c r="V190">
        <f t="shared" si="56"/>
        <v>0.40322580645168959</v>
      </c>
    </row>
    <row r="191" spans="1:22">
      <c r="A191" s="2">
        <v>1180.9269999999999</v>
      </c>
      <c r="B191">
        <v>0.55871892973395898</v>
      </c>
      <c r="C191">
        <v>0.42975741750524415</v>
      </c>
      <c r="D191">
        <v>0.22315392762334429</v>
      </c>
      <c r="E191">
        <v>2.4773635610101499</v>
      </c>
      <c r="F191">
        <v>0.41897081413242615</v>
      </c>
      <c r="G191">
        <v>0.44761858399999999</v>
      </c>
      <c r="H191">
        <v>2.2851477572111962</v>
      </c>
      <c r="I191">
        <f t="shared" si="43"/>
        <v>2.3143445189357852</v>
      </c>
      <c r="J191">
        <f t="shared" si="44"/>
        <v>8.5245089520242286E-4</v>
      </c>
      <c r="L191">
        <f t="shared" si="38"/>
        <v>1.3056663060745213</v>
      </c>
      <c r="M191">
        <f t="shared" si="39"/>
        <v>0.55925907375941464</v>
      </c>
      <c r="N191">
        <f t="shared" si="40"/>
        <v>5.6607241049451924E-2</v>
      </c>
      <c r="O191">
        <f t="shared" si="54"/>
        <v>0</v>
      </c>
      <c r="P191">
        <f t="shared" si="55"/>
        <v>0</v>
      </c>
      <c r="Q191">
        <f t="shared" si="41"/>
        <v>0.3928118980523973</v>
      </c>
      <c r="R191">
        <f t="shared" si="42"/>
        <v>-2.919676172458896E-2</v>
      </c>
      <c r="U191">
        <v>0.32730000000025683</v>
      </c>
      <c r="V191">
        <f t="shared" si="56"/>
        <v>0.41897081413242615</v>
      </c>
    </row>
    <row r="192" spans="1:22">
      <c r="A192" s="2">
        <v>1181.9269999999999</v>
      </c>
      <c r="B192">
        <v>0.55262091648174183</v>
      </c>
      <c r="C192">
        <v>0.43320048212185047</v>
      </c>
      <c r="D192">
        <v>0.22328046985681471</v>
      </c>
      <c r="E192">
        <v>2.4369980496486501</v>
      </c>
      <c r="F192">
        <v>0.43471582181283752</v>
      </c>
      <c r="G192">
        <v>0.44079331999999999</v>
      </c>
      <c r="H192">
        <v>2.2687172222449008</v>
      </c>
      <c r="I192">
        <f t="shared" si="43"/>
        <v>2.2986172263701286</v>
      </c>
      <c r="J192">
        <f t="shared" si="44"/>
        <v>8.9401024668863663E-4</v>
      </c>
      <c r="L192">
        <f t="shared" si="38"/>
        <v>1.2914159021349105</v>
      </c>
      <c r="M192">
        <f t="shared" si="39"/>
        <v>0.5637396598992771</v>
      </c>
      <c r="N192">
        <f t="shared" si="40"/>
        <v>5.6639340895460848E-2</v>
      </c>
      <c r="O192">
        <f t="shared" si="54"/>
        <v>0</v>
      </c>
      <c r="P192">
        <f t="shared" si="55"/>
        <v>0</v>
      </c>
      <c r="Q192">
        <f t="shared" si="41"/>
        <v>0.38682232344048012</v>
      </c>
      <c r="R192">
        <f t="shared" si="42"/>
        <v>-2.9900004125227753E-2</v>
      </c>
      <c r="U192">
        <v>0.33960000000019441</v>
      </c>
      <c r="V192">
        <f t="shared" si="56"/>
        <v>0.43471582181283752</v>
      </c>
    </row>
    <row r="193" spans="1:22">
      <c r="A193" s="2">
        <v>1182.9269999999999</v>
      </c>
      <c r="B193">
        <v>0.54777747719711467</v>
      </c>
      <c r="C193">
        <v>0.43513838323308329</v>
      </c>
      <c r="D193">
        <v>0.22332613509758883</v>
      </c>
      <c r="E193">
        <v>2.39090409261421</v>
      </c>
      <c r="F193">
        <v>0.45046082949324662</v>
      </c>
      <c r="G193">
        <v>0.428924947</v>
      </c>
      <c r="H193">
        <v>2.2531008278512799</v>
      </c>
      <c r="I193">
        <f t="shared" si="43"/>
        <v>2.2794168706768265</v>
      </c>
      <c r="J193">
        <f t="shared" si="44"/>
        <v>6.9253410999600641E-4</v>
      </c>
      <c r="L193">
        <f t="shared" si="38"/>
        <v>1.2800973032063463</v>
      </c>
      <c r="M193">
        <f t="shared" si="39"/>
        <v>0.5662615216202378</v>
      </c>
      <c r="N193">
        <f t="shared" si="40"/>
        <v>5.6650924752933637E-2</v>
      </c>
      <c r="O193">
        <f t="shared" si="54"/>
        <v>0</v>
      </c>
      <c r="P193">
        <f t="shared" si="55"/>
        <v>0</v>
      </c>
      <c r="Q193">
        <f t="shared" si="41"/>
        <v>0.37640712109730884</v>
      </c>
      <c r="R193">
        <f t="shared" si="42"/>
        <v>-2.6316042825546671E-2</v>
      </c>
      <c r="U193">
        <v>0.35190000000013022</v>
      </c>
      <c r="V193">
        <f t="shared" si="56"/>
        <v>0.45046082949324662</v>
      </c>
    </row>
    <row r="194" spans="1:22">
      <c r="A194" s="2">
        <v>1183.9269999999999</v>
      </c>
      <c r="B194">
        <v>0.54447303350751186</v>
      </c>
      <c r="C194">
        <v>0.43654093885253153</v>
      </c>
      <c r="D194">
        <v>0.22331107382088772</v>
      </c>
      <c r="E194">
        <v>2.3473226399870502</v>
      </c>
      <c r="F194">
        <v>0.46620583717365577</v>
      </c>
      <c r="G194">
        <v>0.42071340000000002</v>
      </c>
      <c r="H194">
        <v>2.2297738201314625</v>
      </c>
      <c r="I194">
        <f t="shared" si="43"/>
        <v>2.2663099957860768</v>
      </c>
      <c r="J194">
        <f t="shared" si="44"/>
        <v>1.3348921314648315E-3</v>
      </c>
      <c r="L194">
        <f t="shared" si="38"/>
        <v>1.2723751721736831</v>
      </c>
      <c r="M194">
        <f t="shared" si="39"/>
        <v>0.5680867186376205</v>
      </c>
      <c r="N194">
        <f t="shared" si="40"/>
        <v>5.6647104173435832E-2</v>
      </c>
      <c r="O194">
        <f t="shared" si="54"/>
        <v>0</v>
      </c>
      <c r="P194">
        <f t="shared" si="55"/>
        <v>0</v>
      </c>
      <c r="Q194">
        <f t="shared" si="41"/>
        <v>0.36920100080133728</v>
      </c>
      <c r="R194">
        <f t="shared" si="42"/>
        <v>-3.6536175654614311E-2</v>
      </c>
      <c r="U194">
        <v>0.36420000000006603</v>
      </c>
      <c r="V194">
        <f t="shared" si="56"/>
        <v>0.46620583717365577</v>
      </c>
    </row>
    <row r="195" spans="1:22">
      <c r="A195" s="2">
        <v>1184.9269999999999</v>
      </c>
      <c r="B195">
        <v>0.53951202876353543</v>
      </c>
      <c r="C195">
        <v>0.43824636122705413</v>
      </c>
      <c r="D195">
        <v>0.22475647497352241</v>
      </c>
      <c r="E195">
        <v>2.3123269871961898</v>
      </c>
      <c r="F195">
        <v>0.48195084485406486</v>
      </c>
      <c r="G195">
        <v>0.40640794699999999</v>
      </c>
      <c r="H195">
        <v>2.2146269145397484</v>
      </c>
      <c r="I195">
        <f t="shared" si="43"/>
        <v>2.2447487562877595</v>
      </c>
      <c r="J195">
        <f t="shared" si="44"/>
        <v>9.0732535029222649E-4</v>
      </c>
      <c r="L195">
        <f t="shared" si="38"/>
        <v>1.2607818353566003</v>
      </c>
      <c r="M195">
        <f t="shared" si="39"/>
        <v>0.57030604726045331</v>
      </c>
      <c r="N195">
        <f t="shared" si="40"/>
        <v>5.7013757686245378E-2</v>
      </c>
      <c r="O195">
        <f t="shared" si="54"/>
        <v>0</v>
      </c>
      <c r="P195">
        <f t="shared" si="55"/>
        <v>0</v>
      </c>
      <c r="Q195">
        <f t="shared" si="41"/>
        <v>0.35664711598446075</v>
      </c>
      <c r="R195">
        <f t="shared" si="42"/>
        <v>-3.0121841748011136E-2</v>
      </c>
      <c r="U195">
        <v>0.37650000000000183</v>
      </c>
      <c r="V195">
        <f t="shared" si="56"/>
        <v>0.48195084485406486</v>
      </c>
    </row>
    <row r="196" spans="1:22">
      <c r="A196" s="2">
        <v>1185.9269999999999</v>
      </c>
      <c r="B196">
        <v>0.53607232377554614</v>
      </c>
      <c r="C196">
        <v>0.4405541298948793</v>
      </c>
      <c r="D196">
        <v>0.22101756461218933</v>
      </c>
      <c r="E196">
        <v>2.27957382584562</v>
      </c>
      <c r="F196">
        <v>0.49769585253447624</v>
      </c>
      <c r="G196">
        <v>0.402256632</v>
      </c>
      <c r="H196">
        <v>2.1915710462277795</v>
      </c>
      <c r="I196">
        <f t="shared" si="43"/>
        <v>2.2351222467143601</v>
      </c>
      <c r="J196">
        <f t="shared" si="44"/>
        <v>1.8967070638223353E-3</v>
      </c>
      <c r="L196">
        <f t="shared" si="38"/>
        <v>1.2527436131546201</v>
      </c>
      <c r="M196">
        <f t="shared" si="39"/>
        <v>0.57330923118479626</v>
      </c>
      <c r="N196">
        <f t="shared" si="40"/>
        <v>5.606531191009255E-2</v>
      </c>
      <c r="O196">
        <f t="shared" si="54"/>
        <v>0</v>
      </c>
      <c r="P196">
        <f t="shared" si="55"/>
        <v>0</v>
      </c>
      <c r="Q196">
        <f t="shared" si="41"/>
        <v>0.35300409046485143</v>
      </c>
      <c r="R196">
        <f t="shared" si="42"/>
        <v>-4.3551200486580566E-2</v>
      </c>
      <c r="U196">
        <v>0.38879999999993942</v>
      </c>
      <c r="V196">
        <f t="shared" si="56"/>
        <v>0.49769585253447624</v>
      </c>
    </row>
    <row r="197" spans="1:22">
      <c r="A197" s="2">
        <v>1186.9269999999999</v>
      </c>
      <c r="B197">
        <v>0.53025296913804987</v>
      </c>
      <c r="C197">
        <v>0.43909217405805556</v>
      </c>
      <c r="D197">
        <v>0.2228961665956013</v>
      </c>
      <c r="E197">
        <v>2.2423816721246101</v>
      </c>
      <c r="F197">
        <v>0.51344086021488533</v>
      </c>
      <c r="G197">
        <v>0.39757158399999998</v>
      </c>
      <c r="H197">
        <v>2.1732870853466957</v>
      </c>
      <c r="I197">
        <f t="shared" si="43"/>
        <v>2.2159856766347574</v>
      </c>
      <c r="J197">
        <f t="shared" si="44"/>
        <v>1.8231696979849428E-3</v>
      </c>
      <c r="L197">
        <f t="shared" si="38"/>
        <v>1.2391444045563087</v>
      </c>
      <c r="M197">
        <f t="shared" si="39"/>
        <v>0.57140673448811219</v>
      </c>
      <c r="N197">
        <f t="shared" si="40"/>
        <v>5.6541855058777221E-2</v>
      </c>
      <c r="O197">
        <f t="shared" si="54"/>
        <v>0</v>
      </c>
      <c r="P197">
        <f t="shared" si="55"/>
        <v>0</v>
      </c>
      <c r="Q197">
        <f t="shared" si="41"/>
        <v>0.34889268253155925</v>
      </c>
      <c r="R197">
        <f t="shared" si="42"/>
        <v>-4.2698591288061749E-2</v>
      </c>
      <c r="U197">
        <v>0.40109999999987522</v>
      </c>
      <c r="V197">
        <f t="shared" si="56"/>
        <v>0.51344086021488533</v>
      </c>
    </row>
    <row r="198" spans="1:22">
      <c r="A198" s="2">
        <v>1187.9269999999999</v>
      </c>
      <c r="B198">
        <v>0.52517792454250145</v>
      </c>
      <c r="C198">
        <v>0.44167769450726646</v>
      </c>
      <c r="D198">
        <v>0.22055740478384664</v>
      </c>
      <c r="E198">
        <v>2.19793862201653</v>
      </c>
      <c r="F198">
        <v>0.52918586789529443</v>
      </c>
      <c r="G198">
        <v>0.39239386100000001</v>
      </c>
      <c r="H198">
        <v>2.1635085622391066</v>
      </c>
      <c r="I198">
        <f t="shared" si="43"/>
        <v>2.2023534424309466</v>
      </c>
      <c r="J198">
        <f t="shared" si="44"/>
        <v>1.5089247171184005E-3</v>
      </c>
      <c r="L198">
        <f t="shared" si="38"/>
        <v>1.2272845688185283</v>
      </c>
      <c r="M198">
        <f t="shared" si="39"/>
        <v>0.57477136698242881</v>
      </c>
      <c r="N198">
        <f t="shared" si="40"/>
        <v>5.594858361137206E-2</v>
      </c>
      <c r="O198">
        <f t="shared" si="54"/>
        <v>0</v>
      </c>
      <c r="P198">
        <f t="shared" si="55"/>
        <v>0</v>
      </c>
      <c r="Q198">
        <f t="shared" si="41"/>
        <v>0.34434892301861747</v>
      </c>
      <c r="R198">
        <f t="shared" si="42"/>
        <v>-3.8844880191839959E-2</v>
      </c>
      <c r="U198">
        <v>0.41339999999981103</v>
      </c>
      <c r="V198">
        <f t="shared" si="56"/>
        <v>0.52918586789529443</v>
      </c>
    </row>
    <row r="199" spans="1:22">
      <c r="A199" s="2">
        <v>1188.9269999999999</v>
      </c>
      <c r="B199">
        <v>0.52180201949525495</v>
      </c>
      <c r="C199">
        <v>0.44418059991144887</v>
      </c>
      <c r="D199">
        <v>0.22400526800819776</v>
      </c>
      <c r="E199">
        <v>2.1688657010386199</v>
      </c>
      <c r="F199">
        <v>0.54493087557570352</v>
      </c>
      <c r="G199">
        <v>0.38703976800000001</v>
      </c>
      <c r="H199">
        <v>2.1451699158316284</v>
      </c>
      <c r="I199">
        <f t="shared" si="43"/>
        <v>2.193897517832605</v>
      </c>
      <c r="J199">
        <f t="shared" si="44"/>
        <v>2.3743791967655776E-3</v>
      </c>
      <c r="L199">
        <f t="shared" si="38"/>
        <v>1.2193954402457852</v>
      </c>
      <c r="M199">
        <f t="shared" si="39"/>
        <v>0.57802848949162522</v>
      </c>
      <c r="N199">
        <f t="shared" si="40"/>
        <v>5.6823199741704362E-2</v>
      </c>
      <c r="O199">
        <f t="shared" si="54"/>
        <v>0</v>
      </c>
      <c r="P199">
        <f t="shared" si="55"/>
        <v>0</v>
      </c>
      <c r="Q199">
        <f t="shared" si="41"/>
        <v>0.33965038835349048</v>
      </c>
      <c r="R199">
        <f t="shared" si="42"/>
        <v>-4.8727602000976589E-2</v>
      </c>
      <c r="U199">
        <v>0.42569999999974684</v>
      </c>
      <c r="V199">
        <f t="shared" si="56"/>
        <v>0.54493087557570352</v>
      </c>
    </row>
    <row r="200" spans="1:22">
      <c r="A200" s="2">
        <v>1189.9269999999999</v>
      </c>
      <c r="B200">
        <v>0.51584930196356016</v>
      </c>
      <c r="C200">
        <v>0.44626340781166152</v>
      </c>
      <c r="D200">
        <v>0.22505302394674223</v>
      </c>
      <c r="E200">
        <v>2.1329084082155298</v>
      </c>
      <c r="F200">
        <v>0.56067588325611495</v>
      </c>
      <c r="G200">
        <v>0.38150930500000002</v>
      </c>
      <c r="H200">
        <v>2.1308893795351551</v>
      </c>
      <c r="I200">
        <f t="shared" si="43"/>
        <v>2.178109562085655</v>
      </c>
      <c r="J200">
        <f t="shared" si="44"/>
        <v>2.2297456401025322E-3</v>
      </c>
      <c r="L200">
        <f t="shared" si="38"/>
        <v>1.2054845768454456</v>
      </c>
      <c r="M200">
        <f t="shared" si="39"/>
        <v>0.58073892372648639</v>
      </c>
      <c r="N200">
        <f t="shared" si="40"/>
        <v>5.7088982977544556E-2</v>
      </c>
      <c r="O200">
        <f t="shared" si="54"/>
        <v>0</v>
      </c>
      <c r="P200">
        <f t="shared" si="55"/>
        <v>0</v>
      </c>
      <c r="Q200">
        <f t="shared" si="41"/>
        <v>0.33479707853617835</v>
      </c>
      <c r="R200">
        <f t="shared" si="42"/>
        <v>-4.7220182550499867E-2</v>
      </c>
      <c r="U200">
        <v>0.43799999999968442</v>
      </c>
      <c r="V200">
        <f t="shared" si="56"/>
        <v>0.56067588325611495</v>
      </c>
    </row>
    <row r="201" spans="1:22">
      <c r="A201" s="2">
        <v>1190.9269999999999</v>
      </c>
      <c r="B201">
        <v>0.51258201275592019</v>
      </c>
      <c r="C201">
        <v>0.44904472591758987</v>
      </c>
      <c r="D201">
        <v>0.2265941570499154</v>
      </c>
      <c r="E201">
        <v>2.0958069748894799</v>
      </c>
      <c r="F201">
        <v>0.58294930875528783</v>
      </c>
      <c r="G201">
        <v>0.37665479499999999</v>
      </c>
      <c r="H201">
        <v>2.1138905069521163</v>
      </c>
      <c r="I201">
        <f t="shared" si="43"/>
        <v>2.1702245050965772</v>
      </c>
      <c r="J201">
        <f t="shared" si="44"/>
        <v>3.173519346940116E-3</v>
      </c>
      <c r="L201">
        <f t="shared" si="38"/>
        <v>1.1978492718582892</v>
      </c>
      <c r="M201">
        <f t="shared" si="39"/>
        <v>0.58435835488553745</v>
      </c>
      <c r="N201">
        <f t="shared" si="40"/>
        <v>5.7479920721682599E-2</v>
      </c>
      <c r="O201">
        <f t="shared" si="54"/>
        <v>0</v>
      </c>
      <c r="P201">
        <f t="shared" si="55"/>
        <v>0</v>
      </c>
      <c r="Q201">
        <f t="shared" si="41"/>
        <v>0.33053695763106788</v>
      </c>
      <c r="R201">
        <f t="shared" si="42"/>
        <v>-5.6333998144460828E-2</v>
      </c>
      <c r="U201">
        <v>0.45539999999963854</v>
      </c>
      <c r="V201">
        <f t="shared" si="56"/>
        <v>0.58294930875528783</v>
      </c>
    </row>
    <row r="202" spans="1:22">
      <c r="A202" s="2">
        <v>1191.9269999999999</v>
      </c>
      <c r="B202">
        <v>0.50767253612561469</v>
      </c>
      <c r="C202">
        <v>0.45383606806906085</v>
      </c>
      <c r="D202">
        <v>0.22152909783640293</v>
      </c>
      <c r="E202">
        <v>2.0588262357331701</v>
      </c>
      <c r="F202">
        <v>0.60522273425463569</v>
      </c>
      <c r="G202">
        <v>0.37336077200000001</v>
      </c>
      <c r="H202">
        <v>2.1017858429191132</v>
      </c>
      <c r="I202">
        <f t="shared" si="43"/>
        <v>2.1608111835243107</v>
      </c>
      <c r="J202">
        <f t="shared" si="44"/>
        <v>3.4839908335595748E-3</v>
      </c>
      <c r="L202">
        <f t="shared" si="38"/>
        <v>1.1863763507247553</v>
      </c>
      <c r="M202">
        <f t="shared" si="39"/>
        <v>0.59059350398255883</v>
      </c>
      <c r="N202">
        <f t="shared" si="40"/>
        <v>5.6195072048469935E-2</v>
      </c>
      <c r="O202">
        <f t="shared" si="54"/>
        <v>0</v>
      </c>
      <c r="P202">
        <f t="shared" si="55"/>
        <v>0</v>
      </c>
      <c r="Q202">
        <f t="shared" si="41"/>
        <v>0.32764625676852671</v>
      </c>
      <c r="R202">
        <f t="shared" si="42"/>
        <v>-5.9025340605197485E-2</v>
      </c>
      <c r="U202">
        <v>0.47279999999972944</v>
      </c>
      <c r="V202">
        <f t="shared" si="56"/>
        <v>0.60522273425463569</v>
      </c>
    </row>
    <row r="203" spans="1:22">
      <c r="A203" s="2">
        <v>1192.9269999999999</v>
      </c>
      <c r="B203">
        <v>0.50270854817505728</v>
      </c>
      <c r="C203">
        <v>0.45325528430251066</v>
      </c>
      <c r="D203">
        <v>0.22532832207749337</v>
      </c>
      <c r="E203">
        <v>2.0420404668218199</v>
      </c>
      <c r="F203">
        <v>0.62749615975398365</v>
      </c>
      <c r="G203">
        <v>0.371749881</v>
      </c>
      <c r="H203">
        <v>2.0861543614193869</v>
      </c>
      <c r="I203">
        <f t="shared" si="43"/>
        <v>2.1480051730704384</v>
      </c>
      <c r="J203">
        <f t="shared" si="44"/>
        <v>3.8255229018938405E-3</v>
      </c>
      <c r="L203">
        <f t="shared" ref="L203:L266" si="57">$D$2*B203</f>
        <v>1.1747760424733615</v>
      </c>
      <c r="M203">
        <f t="shared" ref="M203:M266" si="58">$E$2*C203</f>
        <v>0.5898377087871649</v>
      </c>
      <c r="N203">
        <f t="shared" ref="N203:N266" si="59">$F$2*D203</f>
        <v>5.7158817588182455E-2</v>
      </c>
      <c r="O203">
        <f t="shared" si="54"/>
        <v>0</v>
      </c>
      <c r="P203">
        <f t="shared" si="55"/>
        <v>0</v>
      </c>
      <c r="Q203">
        <f t="shared" ref="Q203:Q266" si="60">$I$2*G203</f>
        <v>0.32623260422172917</v>
      </c>
      <c r="R203">
        <f t="shared" ref="R203:R266" si="61">H203-I203</f>
        <v>-6.1850811651051441E-2</v>
      </c>
      <c r="U203">
        <v>0.49019999999982034</v>
      </c>
      <c r="V203">
        <f t="shared" si="56"/>
        <v>0.62749615975398365</v>
      </c>
    </row>
    <row r="204" spans="1:22">
      <c r="A204" s="2">
        <v>1193.9269999999999</v>
      </c>
      <c r="B204">
        <v>0.49649242706229407</v>
      </c>
      <c r="C204">
        <v>0.45531215107858442</v>
      </c>
      <c r="D204">
        <v>0.22010659807710825</v>
      </c>
      <c r="E204">
        <v>2.0107039597357899</v>
      </c>
      <c r="F204">
        <v>0.64976958525332706</v>
      </c>
      <c r="G204">
        <v>0.36850507900000001</v>
      </c>
      <c r="H204">
        <v>2.0697425208794371</v>
      </c>
      <c r="I204">
        <f t="shared" ref="I204:I267" si="62">($D$2*B204)+($E$2*C204)+($F$2*D204)+($G$2*E204)+($H$2*F204)+($I$2*G204)</f>
        <v>2.1319833436190252</v>
      </c>
      <c r="J204">
        <f t="shared" ref="J204:J267" si="63">(H204-I204)^2</f>
        <v>3.8739200153008256E-3</v>
      </c>
      <c r="L204">
        <f t="shared" si="57"/>
        <v>1.1602496331117207</v>
      </c>
      <c r="M204">
        <f t="shared" si="58"/>
        <v>0.59251438488669839</v>
      </c>
      <c r="N204">
        <f t="shared" si="59"/>
        <v>5.5834227909965256E-2</v>
      </c>
      <c r="O204">
        <f t="shared" ref="O204:O219" si="64">$G$2*E204</f>
        <v>0</v>
      </c>
      <c r="P204">
        <f t="shared" ref="P204:P219" si="65">$H$2*F204</f>
        <v>0</v>
      </c>
      <c r="Q204">
        <f t="shared" si="60"/>
        <v>0.32338509771064067</v>
      </c>
      <c r="R204">
        <f t="shared" si="61"/>
        <v>-6.2240822739588086E-2</v>
      </c>
      <c r="U204">
        <v>0.50759999999990768</v>
      </c>
      <c r="V204">
        <f t="shared" ref="V204:V219" si="66">U204/$U$292</f>
        <v>0.64976958525332706</v>
      </c>
    </row>
    <row r="205" spans="1:22">
      <c r="A205" s="2">
        <v>1194.9269999999999</v>
      </c>
      <c r="B205">
        <v>0.49244441913238857</v>
      </c>
      <c r="C205">
        <v>0.45699088879356287</v>
      </c>
      <c r="D205">
        <v>0.22577507118000634</v>
      </c>
      <c r="E205">
        <v>1.9777379003587601</v>
      </c>
      <c r="F205">
        <v>0.67204301075267503</v>
      </c>
      <c r="G205">
        <v>0.363342208</v>
      </c>
      <c r="H205">
        <v>2.0598884638245201</v>
      </c>
      <c r="I205">
        <f t="shared" si="62"/>
        <v>2.1216153755724658</v>
      </c>
      <c r="J205">
        <f t="shared" si="63"/>
        <v>3.8102116339386836E-3</v>
      </c>
      <c r="L205">
        <f t="shared" si="57"/>
        <v>1.1507898720771039</v>
      </c>
      <c r="M205">
        <f t="shared" si="58"/>
        <v>0.5946989877843375</v>
      </c>
      <c r="N205">
        <f t="shared" si="59"/>
        <v>5.7272144001048748E-2</v>
      </c>
      <c r="O205">
        <f t="shared" si="64"/>
        <v>0</v>
      </c>
      <c r="P205">
        <f t="shared" si="65"/>
        <v>0</v>
      </c>
      <c r="Q205">
        <f t="shared" si="60"/>
        <v>0.3188543717099756</v>
      </c>
      <c r="R205">
        <f t="shared" si="61"/>
        <v>-6.1726911747945756E-2</v>
      </c>
      <c r="U205">
        <v>0.52499999999999858</v>
      </c>
      <c r="V205">
        <f t="shared" si="66"/>
        <v>0.67204301075267503</v>
      </c>
    </row>
    <row r="206" spans="1:22">
      <c r="A206" s="2">
        <v>1195.9269999999999</v>
      </c>
      <c r="B206">
        <v>0.48969254666175793</v>
      </c>
      <c r="C206">
        <v>0.46031787927190426</v>
      </c>
      <c r="D206">
        <v>0.22420656644154988</v>
      </c>
      <c r="E206">
        <v>1.9422073695128801</v>
      </c>
      <c r="F206">
        <v>0.69431643625202288</v>
      </c>
      <c r="G206">
        <v>0.35907523800000002</v>
      </c>
      <c r="H206">
        <v>2.0493732145257537</v>
      </c>
      <c r="I206">
        <f t="shared" si="62"/>
        <v>2.1153716781820084</v>
      </c>
      <c r="J206">
        <f t="shared" si="63"/>
        <v>4.3557972049859759E-3</v>
      </c>
      <c r="L206">
        <f t="shared" si="57"/>
        <v>1.1443590408088178</v>
      </c>
      <c r="M206">
        <f t="shared" si="58"/>
        <v>0.5990285223951064</v>
      </c>
      <c r="N206">
        <f t="shared" si="59"/>
        <v>5.6874262920654423E-2</v>
      </c>
      <c r="O206">
        <f t="shared" si="64"/>
        <v>0</v>
      </c>
      <c r="P206">
        <f t="shared" si="65"/>
        <v>0</v>
      </c>
      <c r="Q206">
        <f t="shared" si="60"/>
        <v>0.31510985205742997</v>
      </c>
      <c r="R206">
        <f t="shared" si="61"/>
        <v>-6.5998463656254724E-2</v>
      </c>
      <c r="U206">
        <v>0.54240000000008948</v>
      </c>
      <c r="V206">
        <f t="shared" si="66"/>
        <v>0.69431643625202288</v>
      </c>
    </row>
    <row r="207" spans="1:22">
      <c r="A207" s="2">
        <v>1196.9269999999999</v>
      </c>
      <c r="B207">
        <v>0.48407428726787771</v>
      </c>
      <c r="C207">
        <v>0.46286688387121255</v>
      </c>
      <c r="D207">
        <v>0.2224346313081991</v>
      </c>
      <c r="E207">
        <v>1.9101008759311</v>
      </c>
      <c r="F207">
        <v>0.7165898617513663</v>
      </c>
      <c r="G207">
        <v>0.35594850500000003</v>
      </c>
      <c r="H207">
        <v>2.0353679915119955</v>
      </c>
      <c r="I207">
        <f t="shared" si="62"/>
        <v>2.1023661416920936</v>
      </c>
      <c r="J207">
        <f t="shared" si="63"/>
        <v>4.4887521275549696E-3</v>
      </c>
      <c r="L207">
        <f t="shared" si="57"/>
        <v>1.1312297702597263</v>
      </c>
      <c r="M207">
        <f t="shared" si="58"/>
        <v>0.60234563547599984</v>
      </c>
      <c r="N207">
        <f t="shared" si="59"/>
        <v>5.6424777848687054E-2</v>
      </c>
      <c r="O207">
        <f t="shared" si="64"/>
        <v>0</v>
      </c>
      <c r="P207">
        <f t="shared" si="65"/>
        <v>0</v>
      </c>
      <c r="Q207">
        <f t="shared" si="60"/>
        <v>0.31236595810768042</v>
      </c>
      <c r="R207">
        <f t="shared" si="61"/>
        <v>-6.6998150180098026E-2</v>
      </c>
      <c r="U207">
        <v>0.55980000000017682</v>
      </c>
      <c r="V207">
        <f t="shared" si="66"/>
        <v>0.7165898617513663</v>
      </c>
    </row>
    <row r="208" spans="1:22">
      <c r="A208" s="2">
        <v>1197.9269999999999</v>
      </c>
      <c r="B208">
        <v>0.47847236771004314</v>
      </c>
      <c r="C208">
        <v>0.46683529755915487</v>
      </c>
      <c r="D208">
        <v>0.21780648666492444</v>
      </c>
      <c r="E208">
        <v>1.88798492938575</v>
      </c>
      <c r="F208">
        <v>0.73886328725071426</v>
      </c>
      <c r="G208">
        <v>0.352602731</v>
      </c>
      <c r="H208">
        <v>2.0242637630980225</v>
      </c>
      <c r="I208">
        <f t="shared" si="62"/>
        <v>2.0903291653093361</v>
      </c>
      <c r="J208">
        <f t="shared" si="63"/>
        <v>4.3646373693426435E-3</v>
      </c>
      <c r="L208">
        <f t="shared" si="57"/>
        <v>1.1181386841576548</v>
      </c>
      <c r="M208">
        <f t="shared" si="58"/>
        <v>0.60750987761124053</v>
      </c>
      <c r="N208">
        <f t="shared" si="59"/>
        <v>5.5250760872047604E-2</v>
      </c>
      <c r="O208">
        <f t="shared" si="64"/>
        <v>0</v>
      </c>
      <c r="P208">
        <f t="shared" si="65"/>
        <v>0</v>
      </c>
      <c r="Q208">
        <f t="shared" si="60"/>
        <v>0.30942984266839302</v>
      </c>
      <c r="R208">
        <f t="shared" si="61"/>
        <v>-6.6065402211313629E-2</v>
      </c>
      <c r="U208">
        <v>0.57720000000026772</v>
      </c>
      <c r="V208">
        <f t="shared" si="66"/>
        <v>0.73886328725071426</v>
      </c>
    </row>
    <row r="209" spans="1:22">
      <c r="A209" s="2">
        <v>1198.9269999999999</v>
      </c>
      <c r="B209">
        <v>0.4744335806004788</v>
      </c>
      <c r="C209">
        <v>0.46733321843554149</v>
      </c>
      <c r="D209">
        <v>0.22416062610896387</v>
      </c>
      <c r="E209">
        <v>1.8606761239835401</v>
      </c>
      <c r="F209">
        <v>0.76113671275005756</v>
      </c>
      <c r="G209">
        <v>0.34895447299999999</v>
      </c>
      <c r="H209">
        <v>2.0102450712150279</v>
      </c>
      <c r="I209">
        <f t="shared" si="62"/>
        <v>2.0799492003153643</v>
      </c>
      <c r="J209">
        <f t="shared" si="63"/>
        <v>4.8586656136363647E-3</v>
      </c>
      <c r="L209">
        <f t="shared" si="57"/>
        <v>1.1087004711927257</v>
      </c>
      <c r="M209">
        <f t="shared" si="58"/>
        <v>0.60815784029155906</v>
      </c>
      <c r="N209">
        <f t="shared" si="59"/>
        <v>5.6862609280907701E-2</v>
      </c>
      <c r="O209">
        <f t="shared" si="64"/>
        <v>0</v>
      </c>
      <c r="P209">
        <f t="shared" si="65"/>
        <v>0</v>
      </c>
      <c r="Q209">
        <f t="shared" si="60"/>
        <v>0.30622827955017173</v>
      </c>
      <c r="R209">
        <f t="shared" si="61"/>
        <v>-6.9704129100336409E-2</v>
      </c>
      <c r="U209">
        <v>0.59460000000035507</v>
      </c>
      <c r="V209">
        <f t="shared" si="66"/>
        <v>0.76113671275005756</v>
      </c>
    </row>
    <row r="210" spans="1:22">
      <c r="A210" s="2">
        <v>1199.9269999999999</v>
      </c>
      <c r="B210">
        <v>0.46916693278225374</v>
      </c>
      <c r="C210">
        <v>0.46733982763914372</v>
      </c>
      <c r="D210">
        <v>0.21801885754370523</v>
      </c>
      <c r="E210">
        <v>1.8277354430720101</v>
      </c>
      <c r="F210">
        <v>0.78341013824940553</v>
      </c>
      <c r="G210">
        <v>0.34573214400000002</v>
      </c>
      <c r="H210">
        <v>2.0064720136818859</v>
      </c>
      <c r="I210">
        <f t="shared" si="62"/>
        <v>2.0632644475516435</v>
      </c>
      <c r="J210">
        <f t="shared" si="63"/>
        <v>3.2253805448507937E-3</v>
      </c>
      <c r="L210">
        <f t="shared" si="57"/>
        <v>1.0963928792421691</v>
      </c>
      <c r="M210">
        <f t="shared" si="58"/>
        <v>0.60816644109036855</v>
      </c>
      <c r="N210">
        <f t="shared" si="59"/>
        <v>5.5304632787523449E-2</v>
      </c>
      <c r="O210">
        <f t="shared" si="64"/>
        <v>0</v>
      </c>
      <c r="P210">
        <f t="shared" si="65"/>
        <v>0</v>
      </c>
      <c r="Q210">
        <f t="shared" si="60"/>
        <v>0.30340049443158229</v>
      </c>
      <c r="R210">
        <f t="shared" si="61"/>
        <v>-5.679243386975763E-2</v>
      </c>
      <c r="U210">
        <v>0.61200000000044597</v>
      </c>
      <c r="V210">
        <f t="shared" si="66"/>
        <v>0.78341013824940553</v>
      </c>
    </row>
    <row r="211" spans="1:22">
      <c r="A211" s="2">
        <v>1200.9269999999999</v>
      </c>
      <c r="B211">
        <v>0.46644841798521008</v>
      </c>
      <c r="C211">
        <v>0.46982067482630363</v>
      </c>
      <c r="D211">
        <v>0.22418896056558876</v>
      </c>
      <c r="E211">
        <v>1.7979055716172201</v>
      </c>
      <c r="F211">
        <v>0.79569892473134318</v>
      </c>
      <c r="G211">
        <v>0.34312273799999998</v>
      </c>
      <c r="H211">
        <v>2.0073863017264397</v>
      </c>
      <c r="I211">
        <f t="shared" si="62"/>
        <v>2.059415242229397</v>
      </c>
      <c r="J211">
        <f t="shared" si="63"/>
        <v>2.707010649860266E-3</v>
      </c>
      <c r="L211">
        <f t="shared" si="57"/>
        <v>1.0900400012848122</v>
      </c>
      <c r="M211">
        <f t="shared" si="58"/>
        <v>0.61139485843353814</v>
      </c>
      <c r="N211">
        <f t="shared" si="59"/>
        <v>5.6869796855122744E-2</v>
      </c>
      <c r="O211">
        <f t="shared" si="64"/>
        <v>0</v>
      </c>
      <c r="P211">
        <f t="shared" si="65"/>
        <v>0</v>
      </c>
      <c r="Q211">
        <f t="shared" si="60"/>
        <v>0.30111058565592402</v>
      </c>
      <c r="R211">
        <f t="shared" si="61"/>
        <v>-5.2028940502957255E-2</v>
      </c>
      <c r="U211">
        <v>0.62160000000013582</v>
      </c>
      <c r="V211">
        <f t="shared" si="66"/>
        <v>0.79569892473134318</v>
      </c>
    </row>
    <row r="212" spans="1:22">
      <c r="A212" s="2">
        <v>1201.9269999999999</v>
      </c>
      <c r="B212">
        <v>0.4622688777651443</v>
      </c>
      <c r="C212">
        <v>0.47462597892038433</v>
      </c>
      <c r="D212">
        <v>0.22459513362584763</v>
      </c>
      <c r="E212">
        <v>1.7658245212380099</v>
      </c>
      <c r="F212">
        <v>0.80798771121363555</v>
      </c>
      <c r="G212">
        <v>0.34091105399999999</v>
      </c>
      <c r="H212">
        <v>1.9938692425002646</v>
      </c>
      <c r="I212">
        <f t="shared" si="62"/>
        <v>2.0540635720361684</v>
      </c>
      <c r="J212">
        <f t="shared" si="63"/>
        <v>3.6233573082769754E-3</v>
      </c>
      <c r="L212">
        <f t="shared" si="57"/>
        <v>1.0802728633737668</v>
      </c>
      <c r="M212">
        <f t="shared" si="58"/>
        <v>0.61764817671804484</v>
      </c>
      <c r="N212">
        <f t="shared" si="59"/>
        <v>5.6972830382584001E-2</v>
      </c>
      <c r="O212">
        <f t="shared" si="64"/>
        <v>0</v>
      </c>
      <c r="P212">
        <f t="shared" si="65"/>
        <v>0</v>
      </c>
      <c r="Q212">
        <f t="shared" si="60"/>
        <v>0.29916970156177275</v>
      </c>
      <c r="R212">
        <f t="shared" si="61"/>
        <v>-6.0194329535903757E-2</v>
      </c>
      <c r="U212">
        <v>0.63120000000010279</v>
      </c>
      <c r="V212">
        <f t="shared" si="66"/>
        <v>0.80798771121363555</v>
      </c>
    </row>
    <row r="213" spans="1:22">
      <c r="A213" s="2">
        <v>1202.9269999999999</v>
      </c>
      <c r="B213">
        <v>0.45953219252801669</v>
      </c>
      <c r="C213">
        <v>0.4774452173319807</v>
      </c>
      <c r="D213">
        <v>0.22164718099665764</v>
      </c>
      <c r="E213">
        <v>1.73956983575727</v>
      </c>
      <c r="F213">
        <v>0.82027649769592792</v>
      </c>
      <c r="G213">
        <v>0.33932145000000002</v>
      </c>
      <c r="H213">
        <v>1.9851653577726904</v>
      </c>
      <c r="I213">
        <f t="shared" si="62"/>
        <v>2.0491942337156317</v>
      </c>
      <c r="J213">
        <f t="shared" si="63"/>
        <v>4.0996969545165629E-3</v>
      </c>
      <c r="L213">
        <f t="shared" si="57"/>
        <v>1.07387752304379</v>
      </c>
      <c r="M213">
        <f t="shared" si="58"/>
        <v>0.62131695496026584</v>
      </c>
      <c r="N213">
        <f t="shared" si="59"/>
        <v>5.6225026089555437E-2</v>
      </c>
      <c r="O213">
        <f t="shared" si="64"/>
        <v>0</v>
      </c>
      <c r="P213">
        <f t="shared" si="65"/>
        <v>0</v>
      </c>
      <c r="Q213">
        <f t="shared" si="60"/>
        <v>0.2977747296220204</v>
      </c>
      <c r="R213">
        <f t="shared" si="61"/>
        <v>-6.4028875942941266E-2</v>
      </c>
      <c r="U213">
        <v>0.64080000000006976</v>
      </c>
      <c r="V213">
        <f t="shared" si="66"/>
        <v>0.82027649769592792</v>
      </c>
    </row>
    <row r="214" spans="1:22">
      <c r="A214" s="2">
        <v>1203.9269999999999</v>
      </c>
      <c r="B214">
        <v>0.45426418870680024</v>
      </c>
      <c r="C214">
        <v>0.47895988156753261</v>
      </c>
      <c r="D214">
        <v>0.22028300070148413</v>
      </c>
      <c r="E214">
        <v>1.71011699209177</v>
      </c>
      <c r="F214">
        <v>0.83256528417821807</v>
      </c>
      <c r="G214">
        <v>0.33653689399999998</v>
      </c>
      <c r="H214">
        <v>1.9770368661760078</v>
      </c>
      <c r="I214">
        <f t="shared" si="62"/>
        <v>2.0360648973966873</v>
      </c>
      <c r="J214">
        <f t="shared" si="63"/>
        <v>3.4843084697895087E-3</v>
      </c>
      <c r="L214">
        <f t="shared" si="57"/>
        <v>1.0615667622594556</v>
      </c>
      <c r="M214">
        <f t="shared" si="58"/>
        <v>0.62328804302745655</v>
      </c>
      <c r="N214">
        <f t="shared" si="59"/>
        <v>5.5878975793124439E-2</v>
      </c>
      <c r="O214">
        <f t="shared" si="64"/>
        <v>0</v>
      </c>
      <c r="P214">
        <f t="shared" si="65"/>
        <v>0</v>
      </c>
      <c r="Q214">
        <f t="shared" si="60"/>
        <v>0.29533111631665054</v>
      </c>
      <c r="R214">
        <f t="shared" si="61"/>
        <v>-5.9028031220679456E-2</v>
      </c>
      <c r="U214">
        <v>0.65040000000003495</v>
      </c>
      <c r="V214">
        <f t="shared" si="66"/>
        <v>0.83256528417821807</v>
      </c>
    </row>
    <row r="215" spans="1:22">
      <c r="A215" s="2">
        <v>1204.9269999999999</v>
      </c>
      <c r="B215">
        <v>0.44956258733506765</v>
      </c>
      <c r="C215">
        <v>0.47956602815290644</v>
      </c>
      <c r="D215">
        <v>0.22041593881958105</v>
      </c>
      <c r="E215">
        <v>1.68344012863559</v>
      </c>
      <c r="F215">
        <v>0.84485407066051044</v>
      </c>
      <c r="G215">
        <v>0.33171768899999998</v>
      </c>
      <c r="H215">
        <v>1.9715820135336655</v>
      </c>
      <c r="I215">
        <f t="shared" si="62"/>
        <v>2.0216711428556331</v>
      </c>
      <c r="J215">
        <f t="shared" si="63"/>
        <v>2.5089208762327972E-3</v>
      </c>
      <c r="L215">
        <f t="shared" si="57"/>
        <v>1.0505796233440299</v>
      </c>
      <c r="M215">
        <f t="shared" si="58"/>
        <v>0.62407684378828221</v>
      </c>
      <c r="N215">
        <f t="shared" si="59"/>
        <v>5.591269807700229E-2</v>
      </c>
      <c r="O215">
        <f t="shared" si="64"/>
        <v>0</v>
      </c>
      <c r="P215">
        <f t="shared" si="65"/>
        <v>0</v>
      </c>
      <c r="Q215">
        <f t="shared" si="60"/>
        <v>0.29110197764631868</v>
      </c>
      <c r="R215">
        <f t="shared" si="61"/>
        <v>-5.0089129321967629E-2</v>
      </c>
      <c r="U215">
        <v>0.66000000000000192</v>
      </c>
      <c r="V215">
        <f t="shared" si="66"/>
        <v>0.84485407066051044</v>
      </c>
    </row>
    <row r="216" spans="1:22">
      <c r="A216" s="2">
        <v>1205.9269999999999</v>
      </c>
      <c r="B216">
        <v>0.4447729135690473</v>
      </c>
      <c r="C216">
        <v>0.48034921877977632</v>
      </c>
      <c r="D216">
        <v>0.22113324071908999</v>
      </c>
      <c r="E216">
        <v>1.65541724401799</v>
      </c>
      <c r="F216">
        <v>0.85714285714280058</v>
      </c>
      <c r="G216">
        <v>0.32865493400000001</v>
      </c>
      <c r="H216">
        <v>1.9620854917372239</v>
      </c>
      <c r="I216">
        <f t="shared" si="62"/>
        <v>2.0089915906704041</v>
      </c>
      <c r="J216">
        <f t="shared" si="63"/>
        <v>2.2001821171292895E-3</v>
      </c>
      <c r="L216">
        <f t="shared" si="57"/>
        <v>1.0393866686747482</v>
      </c>
      <c r="M216">
        <f t="shared" si="58"/>
        <v>0.62509603844722006</v>
      </c>
      <c r="N216">
        <f t="shared" si="59"/>
        <v>5.6094655356281144E-2</v>
      </c>
      <c r="O216">
        <f t="shared" si="64"/>
        <v>0</v>
      </c>
      <c r="P216">
        <f t="shared" si="65"/>
        <v>0</v>
      </c>
      <c r="Q216">
        <f t="shared" si="60"/>
        <v>0.28841422819215512</v>
      </c>
      <c r="R216">
        <f t="shared" si="61"/>
        <v>-4.6906098933180207E-2</v>
      </c>
      <c r="U216">
        <v>0.66959999999996711</v>
      </c>
      <c r="V216">
        <f t="shared" si="66"/>
        <v>0.85714285714280058</v>
      </c>
    </row>
    <row r="217" spans="1:22">
      <c r="A217" s="2">
        <v>1206.9269999999999</v>
      </c>
      <c r="B217">
        <v>0.44263470025214868</v>
      </c>
      <c r="C217">
        <v>0.48146295220180513</v>
      </c>
      <c r="D217">
        <v>0.22278372281749037</v>
      </c>
      <c r="E217">
        <v>1.6206870202877599</v>
      </c>
      <c r="F217">
        <v>0.86943164362509295</v>
      </c>
      <c r="G217">
        <v>0.32611967800000002</v>
      </c>
      <c r="H217">
        <v>1.9566558210691511</v>
      </c>
      <c r="I217">
        <f t="shared" si="62"/>
        <v>2.0036379956897972</v>
      </c>
      <c r="J217">
        <f t="shared" si="63"/>
        <v>2.207324732084875E-3</v>
      </c>
      <c r="L217">
        <f t="shared" si="57"/>
        <v>1.0343898931325202</v>
      </c>
      <c r="M217">
        <f t="shared" si="58"/>
        <v>0.62654538055662334</v>
      </c>
      <c r="N217">
        <f t="shared" si="59"/>
        <v>5.6513331554307343E-2</v>
      </c>
      <c r="O217">
        <f t="shared" si="64"/>
        <v>0</v>
      </c>
      <c r="P217">
        <f t="shared" si="65"/>
        <v>0</v>
      </c>
      <c r="Q217">
        <f t="shared" si="60"/>
        <v>0.28618939044634628</v>
      </c>
      <c r="R217">
        <f t="shared" si="61"/>
        <v>-4.6982174620646022E-2</v>
      </c>
      <c r="U217">
        <v>0.67919999999993408</v>
      </c>
      <c r="V217">
        <f t="shared" si="66"/>
        <v>0.86943164362509295</v>
      </c>
    </row>
    <row r="218" spans="1:22">
      <c r="A218" s="2">
        <v>1207.9269999999999</v>
      </c>
      <c r="B218">
        <v>0.43597814936779744</v>
      </c>
      <c r="C218">
        <v>0.48657574949348176</v>
      </c>
      <c r="D218">
        <v>0.22308914350164369</v>
      </c>
      <c r="E218">
        <v>1.60305065423944</v>
      </c>
      <c r="F218">
        <v>0.88172043010738299</v>
      </c>
      <c r="G218">
        <v>0.32403304500000002</v>
      </c>
      <c r="H218">
        <v>1.9472430828207661</v>
      </c>
      <c r="I218">
        <f t="shared" si="62"/>
        <v>1.9929821509228951</v>
      </c>
      <c r="J218">
        <f t="shared" si="63"/>
        <v>2.0920623508511966E-3</v>
      </c>
      <c r="L218">
        <f t="shared" si="57"/>
        <v>1.0188342465599109</v>
      </c>
      <c r="M218">
        <f t="shared" si="58"/>
        <v>0.63319885100574669</v>
      </c>
      <c r="N218">
        <f t="shared" si="59"/>
        <v>5.6590807323940832E-2</v>
      </c>
      <c r="O218">
        <f t="shared" si="64"/>
        <v>0</v>
      </c>
      <c r="P218">
        <f t="shared" si="65"/>
        <v>0</v>
      </c>
      <c r="Q218">
        <f t="shared" si="60"/>
        <v>0.28435824603329668</v>
      </c>
      <c r="R218">
        <f t="shared" si="61"/>
        <v>-4.5739068102129021E-2</v>
      </c>
      <c r="U218">
        <v>0.68879999999989927</v>
      </c>
      <c r="V218">
        <f t="shared" si="66"/>
        <v>0.88172043010738299</v>
      </c>
    </row>
    <row r="219" spans="1:22">
      <c r="A219" s="2">
        <v>1208.9269999999999</v>
      </c>
      <c r="B219">
        <v>0.43546490223557432</v>
      </c>
      <c r="C219">
        <v>0.48741495312088096</v>
      </c>
      <c r="D219">
        <v>0.21962993274005199</v>
      </c>
      <c r="E219">
        <v>1.57770818536902</v>
      </c>
      <c r="F219">
        <v>0.89400921658967536</v>
      </c>
      <c r="G219">
        <v>0.32261849999999997</v>
      </c>
      <c r="H219">
        <v>1.9451875169058757</v>
      </c>
      <c r="I219">
        <f t="shared" si="62"/>
        <v>1.9907559918498401</v>
      </c>
      <c r="J219">
        <f t="shared" si="63"/>
        <v>2.0764859087187143E-3</v>
      </c>
      <c r="L219">
        <f t="shared" si="57"/>
        <v>1.017634842975085</v>
      </c>
      <c r="M219">
        <f t="shared" si="58"/>
        <v>0.63429093743459608</v>
      </c>
      <c r="N219">
        <f t="shared" si="59"/>
        <v>5.5713312674808807E-2</v>
      </c>
      <c r="O219">
        <f t="shared" si="64"/>
        <v>0</v>
      </c>
      <c r="P219">
        <f t="shared" si="65"/>
        <v>0</v>
      </c>
      <c r="Q219">
        <f t="shared" si="60"/>
        <v>0.28311689876535001</v>
      </c>
      <c r="R219">
        <f t="shared" si="61"/>
        <v>-4.5568474943964432E-2</v>
      </c>
      <c r="U219">
        <v>0.69839999999986624</v>
      </c>
      <c r="V219">
        <f t="shared" si="66"/>
        <v>0.89400921658967536</v>
      </c>
    </row>
    <row r="220" spans="1:22">
      <c r="A220" s="2">
        <v>1209.9269999999999</v>
      </c>
      <c r="B220">
        <v>0.42880469014314643</v>
      </c>
      <c r="C220">
        <v>0.4858257701147134</v>
      </c>
      <c r="D220">
        <v>0.22321444782196057</v>
      </c>
      <c r="E220">
        <v>1.5538182123323301</v>
      </c>
      <c r="F220">
        <v>0.90629800307196551</v>
      </c>
      <c r="G220">
        <v>0.32256849999999998</v>
      </c>
      <c r="H220">
        <v>1.9310540187245413</v>
      </c>
      <c r="I220">
        <f t="shared" si="62"/>
        <v>1.9739891298569416</v>
      </c>
      <c r="J220">
        <f t="shared" si="63"/>
        <v>1.8434237679515674E-3</v>
      </c>
      <c r="L220">
        <f t="shared" si="57"/>
        <v>1.002070640551276</v>
      </c>
      <c r="M220">
        <f t="shared" si="58"/>
        <v>0.63222287536082711</v>
      </c>
      <c r="N220">
        <f t="shared" si="59"/>
        <v>5.6622593149717057E-2</v>
      </c>
      <c r="O220">
        <f t="shared" ref="O220:O235" si="67">$G$2*E220</f>
        <v>0</v>
      </c>
      <c r="P220">
        <f t="shared" ref="P220:P235" si="68">$H$2*F220</f>
        <v>0</v>
      </c>
      <c r="Q220">
        <f t="shared" si="60"/>
        <v>0.2830730207951212</v>
      </c>
      <c r="R220">
        <f t="shared" si="61"/>
        <v>-4.2935111132400339E-2</v>
      </c>
      <c r="U220">
        <v>0.70799999999983143</v>
      </c>
      <c r="V220">
        <f t="shared" ref="V220:V235" si="69">U220/$U$292</f>
        <v>0.90629800307196551</v>
      </c>
    </row>
    <row r="221" spans="1:22">
      <c r="A221" s="2">
        <v>1210.9269999999999</v>
      </c>
      <c r="B221">
        <v>0.42355153455468519</v>
      </c>
      <c r="C221">
        <v>0.48764693616732091</v>
      </c>
      <c r="D221">
        <v>0.21911241626892977</v>
      </c>
      <c r="E221">
        <v>1.53741933629076</v>
      </c>
      <c r="F221">
        <v>0.91321044546847752</v>
      </c>
      <c r="G221">
        <v>0.32230599999999998</v>
      </c>
      <c r="H221">
        <v>1.9278581611480621</v>
      </c>
      <c r="I221">
        <f t="shared" si="62"/>
        <v>1.9628121001930128</v>
      </c>
      <c r="J221">
        <f t="shared" si="63"/>
        <v>1.2217778547581289E-3</v>
      </c>
      <c r="L221">
        <f t="shared" si="57"/>
        <v>0.98979457849680641</v>
      </c>
      <c r="M221">
        <f t="shared" si="58"/>
        <v>0.63459282547281315</v>
      </c>
      <c r="N221">
        <f t="shared" si="59"/>
        <v>5.5582034771973404E-2</v>
      </c>
      <c r="O221">
        <f t="shared" si="67"/>
        <v>0</v>
      </c>
      <c r="P221">
        <f t="shared" si="68"/>
        <v>0</v>
      </c>
      <c r="Q221">
        <f t="shared" si="60"/>
        <v>0.2828426614514199</v>
      </c>
      <c r="R221">
        <f t="shared" si="61"/>
        <v>-3.4953939044950699E-2</v>
      </c>
      <c r="U221">
        <v>0.71339999999998671</v>
      </c>
      <c r="V221">
        <f t="shared" si="69"/>
        <v>0.91321044546847752</v>
      </c>
    </row>
    <row r="222" spans="1:22">
      <c r="A222" s="2">
        <v>1211.9269999999999</v>
      </c>
      <c r="B222">
        <v>0.42232835205634461</v>
      </c>
      <c r="C222">
        <v>0.48657310581204088</v>
      </c>
      <c r="D222">
        <v>0.22662902493707276</v>
      </c>
      <c r="E222">
        <v>1.5062673758670799</v>
      </c>
      <c r="F222">
        <v>0.92012288786479512</v>
      </c>
      <c r="G222">
        <v>0.32157051599999997</v>
      </c>
      <c r="H222">
        <v>1.9264793051939928</v>
      </c>
      <c r="I222">
        <f t="shared" si="62"/>
        <v>1.9598175388491423</v>
      </c>
      <c r="J222">
        <f t="shared" si="63"/>
        <v>1.1114378232453454E-3</v>
      </c>
      <c r="L222">
        <f t="shared" si="57"/>
        <v>0.98693613198771146</v>
      </c>
      <c r="M222">
        <f t="shared" si="58"/>
        <v>0.63319541068622287</v>
      </c>
      <c r="N222">
        <f t="shared" si="59"/>
        <v>5.7488765624903543E-2</v>
      </c>
      <c r="O222">
        <f t="shared" si="67"/>
        <v>0</v>
      </c>
      <c r="P222">
        <f t="shared" si="68"/>
        <v>0</v>
      </c>
      <c r="Q222">
        <f t="shared" si="60"/>
        <v>0.28219723055030438</v>
      </c>
      <c r="R222">
        <f t="shared" si="61"/>
        <v>-3.3338233655149541E-2</v>
      </c>
      <c r="U222">
        <v>0.71879999999999011</v>
      </c>
      <c r="V222">
        <f t="shared" si="69"/>
        <v>0.92012288786479512</v>
      </c>
    </row>
    <row r="223" spans="1:22">
      <c r="A223" s="2">
        <v>1212.9269999999999</v>
      </c>
      <c r="B223">
        <v>0.41886281521137031</v>
      </c>
      <c r="C223">
        <v>0.48614515987879336</v>
      </c>
      <c r="D223">
        <v>0.22790655131150023</v>
      </c>
      <c r="E223">
        <v>1.4907743540780201</v>
      </c>
      <c r="F223">
        <v>0.92703533026111273</v>
      </c>
      <c r="G223">
        <v>0.32083503200000002</v>
      </c>
      <c r="H223">
        <v>1.9237941975975095</v>
      </c>
      <c r="I223">
        <f t="shared" si="62"/>
        <v>1.9508406866198036</v>
      </c>
      <c r="J223">
        <f t="shared" si="63"/>
        <v>7.3151256843307624E-4</v>
      </c>
      <c r="L223">
        <f t="shared" si="57"/>
        <v>0.97883754350226793</v>
      </c>
      <c r="M223">
        <f t="shared" si="58"/>
        <v>0.63263850896330109</v>
      </c>
      <c r="N223">
        <f t="shared" si="59"/>
        <v>5.7812834505045818E-2</v>
      </c>
      <c r="O223">
        <f t="shared" si="67"/>
        <v>0</v>
      </c>
      <c r="P223">
        <f t="shared" si="68"/>
        <v>0</v>
      </c>
      <c r="Q223">
        <f t="shared" si="60"/>
        <v>0.28155179964918892</v>
      </c>
      <c r="R223">
        <f t="shared" si="61"/>
        <v>-2.7046489022294118E-2</v>
      </c>
      <c r="U223">
        <v>0.72419999999999352</v>
      </c>
      <c r="V223">
        <f t="shared" si="69"/>
        <v>0.92703533026111273</v>
      </c>
    </row>
    <row r="224" spans="1:22">
      <c r="A224" s="2">
        <v>1213.9269999999999</v>
      </c>
      <c r="B224">
        <v>0.41608131407537885</v>
      </c>
      <c r="C224">
        <v>0.48866814073891773</v>
      </c>
      <c r="D224">
        <v>0.22650922245299368</v>
      </c>
      <c r="E224">
        <v>1.46403403315433</v>
      </c>
      <c r="F224">
        <v>0.93394777265742923</v>
      </c>
      <c r="G224">
        <v>0.32042954299999998</v>
      </c>
      <c r="H224">
        <v>1.9119648995543539</v>
      </c>
      <c r="I224">
        <f t="shared" si="62"/>
        <v>1.9469135640232156</v>
      </c>
      <c r="J224">
        <f t="shared" si="63"/>
        <v>1.2214091481570755E-3</v>
      </c>
      <c r="L224">
        <f t="shared" si="57"/>
        <v>0.97233747321594111</v>
      </c>
      <c r="M224">
        <f t="shared" si="58"/>
        <v>0.63592175639888182</v>
      </c>
      <c r="N224">
        <f t="shared" si="59"/>
        <v>5.7458375444605955E-2</v>
      </c>
      <c r="O224">
        <f t="shared" si="67"/>
        <v>0</v>
      </c>
      <c r="P224">
        <f t="shared" si="68"/>
        <v>0</v>
      </c>
      <c r="Q224">
        <f t="shared" si="60"/>
        <v>0.28119595896378657</v>
      </c>
      <c r="R224">
        <f t="shared" si="61"/>
        <v>-3.494866446886169E-2</v>
      </c>
      <c r="U224">
        <v>0.72959999999999603</v>
      </c>
      <c r="V224">
        <f t="shared" si="69"/>
        <v>0.93394777265742923</v>
      </c>
    </row>
    <row r="225" spans="1:22">
      <c r="A225" s="2">
        <v>1214.9269999999999</v>
      </c>
      <c r="B225">
        <v>0.41156670551615238</v>
      </c>
      <c r="C225">
        <v>0.49156652436365145</v>
      </c>
      <c r="D225">
        <v>0.22502964114273141</v>
      </c>
      <c r="E225">
        <v>1.4477632409300101</v>
      </c>
      <c r="F225">
        <v>0.94086021505374684</v>
      </c>
      <c r="G225">
        <v>0.32126546099999997</v>
      </c>
      <c r="H225">
        <v>1.9044561508714308</v>
      </c>
      <c r="I225">
        <f t="shared" si="62"/>
        <v>1.9404934238356977</v>
      </c>
      <c r="J225">
        <f t="shared" si="63"/>
        <v>1.2986850427010779E-3</v>
      </c>
      <c r="L225">
        <f t="shared" si="57"/>
        <v>0.96178731647844795</v>
      </c>
      <c r="M225">
        <f t="shared" si="58"/>
        <v>0.63969352920684797</v>
      </c>
      <c r="N225">
        <f t="shared" si="59"/>
        <v>5.7083051484260308E-2</v>
      </c>
      <c r="O225">
        <f t="shared" si="67"/>
        <v>0</v>
      </c>
      <c r="P225">
        <f t="shared" si="68"/>
        <v>0</v>
      </c>
      <c r="Q225">
        <f t="shared" si="60"/>
        <v>0.28192952666614129</v>
      </c>
      <c r="R225">
        <f t="shared" si="61"/>
        <v>-3.6037272964266842E-2</v>
      </c>
      <c r="U225">
        <v>0.73499999999999943</v>
      </c>
      <c r="V225">
        <f t="shared" si="69"/>
        <v>0.94086021505374684</v>
      </c>
    </row>
    <row r="226" spans="1:22">
      <c r="A226" s="2">
        <v>1215.9269999999999</v>
      </c>
      <c r="B226">
        <v>0.40955446487714947</v>
      </c>
      <c r="C226">
        <v>0.48765065384434719</v>
      </c>
      <c r="D226">
        <v>0.22335639519689698</v>
      </c>
      <c r="E226">
        <v>1.42495372597843</v>
      </c>
      <c r="F226">
        <v>0.94777265745006445</v>
      </c>
      <c r="G226">
        <v>0.32210137999999999</v>
      </c>
      <c r="H226">
        <v>1.9085019120056321</v>
      </c>
      <c r="I226">
        <f t="shared" si="62"/>
        <v>1.9310042850654257</v>
      </c>
      <c r="J226">
        <f t="shared" si="63"/>
        <v>5.0635679332212134E-4</v>
      </c>
      <c r="L226">
        <f t="shared" si="57"/>
        <v>0.95708492559416025</v>
      </c>
      <c r="M226">
        <f t="shared" si="58"/>
        <v>0.63459766342214352</v>
      </c>
      <c r="N226">
        <f t="shared" si="59"/>
        <v>5.6658600803066207E-2</v>
      </c>
      <c r="O226">
        <f t="shared" si="67"/>
        <v>0</v>
      </c>
      <c r="P226">
        <f t="shared" si="68"/>
        <v>0</v>
      </c>
      <c r="Q226">
        <f t="shared" si="60"/>
        <v>0.28266309524605548</v>
      </c>
      <c r="R226">
        <f t="shared" si="61"/>
        <v>-2.2502373059793523E-2</v>
      </c>
      <c r="U226">
        <v>0.74040000000000283</v>
      </c>
      <c r="V226">
        <f t="shared" si="69"/>
        <v>0.94777265745006445</v>
      </c>
    </row>
    <row r="227" spans="1:22">
      <c r="A227" s="2">
        <v>1216.9269999999999</v>
      </c>
      <c r="B227">
        <v>0.40803445332400401</v>
      </c>
      <c r="C227">
        <v>0.48635078872586929</v>
      </c>
      <c r="D227">
        <v>0.22344064206428896</v>
      </c>
      <c r="E227">
        <v>1.4093339443009301</v>
      </c>
      <c r="F227">
        <v>0.95468509984638195</v>
      </c>
      <c r="G227">
        <v>0.32227633100000003</v>
      </c>
      <c r="H227">
        <v>1.8950448938708826</v>
      </c>
      <c r="I227">
        <f t="shared" si="62"/>
        <v>1.9259355194533141</v>
      </c>
      <c r="J227">
        <f t="shared" si="63"/>
        <v>9.5423074887397122E-4</v>
      </c>
      <c r="L227">
        <f t="shared" si="57"/>
        <v>0.95353282137114592</v>
      </c>
      <c r="M227">
        <f t="shared" si="58"/>
        <v>0.6329061013162649</v>
      </c>
      <c r="N227">
        <f t="shared" si="59"/>
        <v>5.6679971624458009E-2</v>
      </c>
      <c r="O227">
        <f t="shared" si="67"/>
        <v>0</v>
      </c>
      <c r="P227">
        <f t="shared" si="68"/>
        <v>0</v>
      </c>
      <c r="Q227">
        <f t="shared" si="60"/>
        <v>0.28281662514144557</v>
      </c>
      <c r="R227">
        <f t="shared" si="61"/>
        <v>-3.0890625582431497E-2</v>
      </c>
      <c r="U227">
        <v>0.74580000000000624</v>
      </c>
      <c r="V227">
        <f t="shared" si="69"/>
        <v>0.95468509984638195</v>
      </c>
    </row>
    <row r="228" spans="1:22">
      <c r="A228" s="2">
        <v>1217.9269999999999</v>
      </c>
      <c r="B228">
        <v>0.40568789014748563</v>
      </c>
      <c r="C228">
        <v>0.48612235812636556</v>
      </c>
      <c r="D228">
        <v>0.22284142332503473</v>
      </c>
      <c r="E228">
        <v>1.3838888271485901</v>
      </c>
      <c r="F228">
        <v>0.96159754224269955</v>
      </c>
      <c r="G228">
        <v>0.322497535</v>
      </c>
      <c r="H228">
        <v>1.8940468559163619</v>
      </c>
      <c r="I228">
        <f t="shared" si="62"/>
        <v>1.9201967039046361</v>
      </c>
      <c r="J228">
        <f t="shared" si="63"/>
        <v>6.8381454980985057E-4</v>
      </c>
      <c r="L228">
        <f t="shared" si="57"/>
        <v>0.94804915451898808</v>
      </c>
      <c r="M228">
        <f t="shared" si="58"/>
        <v>0.63260883620740804</v>
      </c>
      <c r="N228">
        <f t="shared" si="59"/>
        <v>5.6527968386264664E-2</v>
      </c>
      <c r="O228">
        <f t="shared" si="67"/>
        <v>0</v>
      </c>
      <c r="P228">
        <f t="shared" si="68"/>
        <v>0</v>
      </c>
      <c r="Q228">
        <f t="shared" si="60"/>
        <v>0.28301074479197547</v>
      </c>
      <c r="R228">
        <f t="shared" si="61"/>
        <v>-2.6149847988274244E-2</v>
      </c>
      <c r="U228">
        <v>0.75120000000000964</v>
      </c>
      <c r="V228">
        <f t="shared" si="69"/>
        <v>0.96159754224269955</v>
      </c>
    </row>
    <row r="229" spans="1:22">
      <c r="A229" s="2">
        <v>1218.9269999999999</v>
      </c>
      <c r="B229">
        <v>0.39984378845539731</v>
      </c>
      <c r="C229">
        <v>0.48338284323322167</v>
      </c>
      <c r="D229">
        <v>0.2265852853389819</v>
      </c>
      <c r="E229">
        <v>1.3601580458401401</v>
      </c>
      <c r="F229">
        <v>0.96850998463901716</v>
      </c>
      <c r="G229">
        <v>0.32348367300000003</v>
      </c>
      <c r="H229">
        <v>1.8854841313228774</v>
      </c>
      <c r="I229">
        <f t="shared" si="62"/>
        <v>1.9047897295164971</v>
      </c>
      <c r="J229">
        <f t="shared" si="63"/>
        <v>3.7270612161349048E-4</v>
      </c>
      <c r="L229">
        <f t="shared" si="57"/>
        <v>0.93439211470423511</v>
      </c>
      <c r="M229">
        <f t="shared" si="58"/>
        <v>0.6290438051008278</v>
      </c>
      <c r="N229">
        <f t="shared" si="59"/>
        <v>5.7477670243348281E-2</v>
      </c>
      <c r="O229">
        <f t="shared" si="67"/>
        <v>0</v>
      </c>
      <c r="P229">
        <f t="shared" si="68"/>
        <v>0</v>
      </c>
      <c r="Q229">
        <f t="shared" si="60"/>
        <v>0.28387613946808571</v>
      </c>
      <c r="R229">
        <f t="shared" si="61"/>
        <v>-1.9305598193619655E-2</v>
      </c>
      <c r="U229">
        <v>0.75660000000001304</v>
      </c>
      <c r="V229">
        <f t="shared" si="69"/>
        <v>0.96850998463901716</v>
      </c>
    </row>
    <row r="230" spans="1:22">
      <c r="A230" s="2">
        <v>1219.9269999999999</v>
      </c>
      <c r="B230">
        <v>0.39633167290767041</v>
      </c>
      <c r="C230">
        <v>0.48164668806194844</v>
      </c>
      <c r="D230">
        <v>0.22447870101646425</v>
      </c>
      <c r="E230">
        <v>1.33660724129655</v>
      </c>
      <c r="F230">
        <v>0.97542242703533366</v>
      </c>
      <c r="G230">
        <v>0.32493823799999999</v>
      </c>
      <c r="H230">
        <v>1.883136578164859</v>
      </c>
      <c r="I230">
        <f t="shared" si="62"/>
        <v>1.8950650612406064</v>
      </c>
      <c r="J230">
        <f t="shared" si="63"/>
        <v>1.4228870848839077E-4</v>
      </c>
      <c r="L230">
        <f t="shared" si="57"/>
        <v>0.92618467677853078</v>
      </c>
      <c r="M230">
        <f t="shared" si="58"/>
        <v>0.62678448276353027</v>
      </c>
      <c r="N230">
        <f t="shared" si="59"/>
        <v>5.6943295035142096E-2</v>
      </c>
      <c r="O230">
        <f t="shared" si="67"/>
        <v>0</v>
      </c>
      <c r="P230">
        <f t="shared" si="68"/>
        <v>0</v>
      </c>
      <c r="Q230">
        <f t="shared" si="60"/>
        <v>0.28515260666340342</v>
      </c>
      <c r="R230">
        <f t="shared" si="61"/>
        <v>-1.1928483075747343E-2</v>
      </c>
      <c r="U230">
        <v>0.76200000000001555</v>
      </c>
      <c r="V230">
        <f t="shared" si="69"/>
        <v>0.97542242703533366</v>
      </c>
    </row>
    <row r="231" spans="1:22">
      <c r="A231" s="2">
        <v>1220.9269999999999</v>
      </c>
      <c r="B231">
        <v>0.39198697152325918</v>
      </c>
      <c r="C231">
        <v>0.47991722470932247</v>
      </c>
      <c r="D231">
        <v>0.21923551985475154</v>
      </c>
      <c r="E231">
        <v>1.31184223751817</v>
      </c>
      <c r="F231">
        <v>0.97695852534562289</v>
      </c>
      <c r="G231">
        <v>0.32796101</v>
      </c>
      <c r="H231">
        <v>1.8700792950516831</v>
      </c>
      <c r="I231">
        <f t="shared" si="62"/>
        <v>1.8839839746478519</v>
      </c>
      <c r="J231">
        <f t="shared" si="63"/>
        <v>1.9334011467211326E-4</v>
      </c>
      <c r="L231">
        <f t="shared" si="57"/>
        <v>0.9160315749133725</v>
      </c>
      <c r="M231">
        <f t="shared" si="58"/>
        <v>0.62453386873502748</v>
      </c>
      <c r="N231">
        <f t="shared" si="59"/>
        <v>5.561326233955817E-2</v>
      </c>
      <c r="O231">
        <f t="shared" si="67"/>
        <v>0</v>
      </c>
      <c r="P231">
        <f t="shared" si="68"/>
        <v>0</v>
      </c>
      <c r="Q231">
        <f t="shared" si="60"/>
        <v>0.28780526865989381</v>
      </c>
      <c r="R231">
        <f t="shared" si="61"/>
        <v>-1.3904679596168812E-2</v>
      </c>
      <c r="U231">
        <v>0.76320000000001353</v>
      </c>
      <c r="V231">
        <f t="shared" si="69"/>
        <v>0.97695852534562289</v>
      </c>
    </row>
    <row r="232" spans="1:22">
      <c r="A232" s="2">
        <v>1221.9269999999999</v>
      </c>
      <c r="B232">
        <v>0.38594346959129394</v>
      </c>
      <c r="C232">
        <v>0.474970401043108</v>
      </c>
      <c r="D232">
        <v>0.22106721868423584</v>
      </c>
      <c r="E232">
        <v>1.2856511753694899</v>
      </c>
      <c r="F232">
        <v>0.97849462365591033</v>
      </c>
      <c r="G232">
        <v>0.33077303299999999</v>
      </c>
      <c r="H232">
        <v>1.8591363412121327</v>
      </c>
      <c r="I232">
        <f t="shared" si="62"/>
        <v>1.8663558374375984</v>
      </c>
      <c r="J232">
        <f t="shared" si="63"/>
        <v>5.21211257495134E-5</v>
      </c>
      <c r="L232">
        <f t="shared" si="57"/>
        <v>0.90190855809162174</v>
      </c>
      <c r="M232">
        <f t="shared" si="58"/>
        <v>0.61809638584601023</v>
      </c>
      <c r="N232">
        <f t="shared" si="59"/>
        <v>5.6077907610537353E-2</v>
      </c>
      <c r="O232">
        <f t="shared" si="67"/>
        <v>0</v>
      </c>
      <c r="P232">
        <f t="shared" si="68"/>
        <v>0</v>
      </c>
      <c r="Q232">
        <f t="shared" si="60"/>
        <v>0.29027298588942912</v>
      </c>
      <c r="R232">
        <f t="shared" si="61"/>
        <v>-7.2194962254656936E-3</v>
      </c>
      <c r="U232">
        <v>0.76440000000001007</v>
      </c>
      <c r="V232">
        <f t="shared" si="69"/>
        <v>0.97849462365591033</v>
      </c>
    </row>
    <row r="233" spans="1:22">
      <c r="A233" s="2">
        <v>1222.9269999999999</v>
      </c>
      <c r="B233">
        <v>0.3840372005860645</v>
      </c>
      <c r="C233">
        <v>0.47000986327941874</v>
      </c>
      <c r="D233">
        <v>0.21772684758538163</v>
      </c>
      <c r="E233">
        <v>1.25820983345008</v>
      </c>
      <c r="F233">
        <v>0.98003072196619767</v>
      </c>
      <c r="G233">
        <v>0.33279223800000002</v>
      </c>
      <c r="H233">
        <v>1.8491613677968484</v>
      </c>
      <c r="I233">
        <f t="shared" si="62"/>
        <v>1.8563703849972084</v>
      </c>
      <c r="J233">
        <f t="shared" si="63"/>
        <v>5.1969928995086997E-5</v>
      </c>
      <c r="L233">
        <f t="shared" si="57"/>
        <v>0.8974538115670545</v>
      </c>
      <c r="M233">
        <f t="shared" si="58"/>
        <v>0.61164105629946297</v>
      </c>
      <c r="N233">
        <f t="shared" si="59"/>
        <v>5.5230558903744155E-2</v>
      </c>
      <c r="O233">
        <f t="shared" si="67"/>
        <v>0</v>
      </c>
      <c r="P233">
        <f t="shared" si="68"/>
        <v>0</v>
      </c>
      <c r="Q233">
        <f t="shared" si="60"/>
        <v>0.29204495822694693</v>
      </c>
      <c r="R233">
        <f t="shared" si="61"/>
        <v>-7.2090172003600461E-3</v>
      </c>
      <c r="U233">
        <v>0.76560000000000661</v>
      </c>
      <c r="V233">
        <f t="shared" si="69"/>
        <v>0.98003072196619767</v>
      </c>
    </row>
    <row r="234" spans="1:22">
      <c r="A234" s="2">
        <v>1223.9269999999999</v>
      </c>
      <c r="B234">
        <v>0.37916386143547831</v>
      </c>
      <c r="C234">
        <v>0.46528238255775484</v>
      </c>
      <c r="D234">
        <v>0.21958612436900818</v>
      </c>
      <c r="E234">
        <v>1.2295230988981201</v>
      </c>
      <c r="F234">
        <v>0.98156682027648545</v>
      </c>
      <c r="G234">
        <v>0.33481144400000001</v>
      </c>
      <c r="H234">
        <v>1.8477755546582109</v>
      </c>
      <c r="I234">
        <f t="shared" si="62"/>
        <v>1.8410734835643425</v>
      </c>
      <c r="J234">
        <f t="shared" si="63"/>
        <v>4.4917756947265485E-5</v>
      </c>
      <c r="L234">
        <f t="shared" si="57"/>
        <v>0.88606533985369407</v>
      </c>
      <c r="M234">
        <f t="shared" si="58"/>
        <v>0.60548901242093933</v>
      </c>
      <c r="N234">
        <f t="shared" si="59"/>
        <v>5.5702199847685076E-2</v>
      </c>
      <c r="O234">
        <f t="shared" si="67"/>
        <v>0</v>
      </c>
      <c r="P234">
        <f t="shared" si="68"/>
        <v>0</v>
      </c>
      <c r="Q234">
        <f t="shared" si="60"/>
        <v>0.29381693144202414</v>
      </c>
      <c r="R234">
        <f t="shared" si="61"/>
        <v>6.7020710938683337E-3</v>
      </c>
      <c r="U234">
        <v>0.76680000000000337</v>
      </c>
      <c r="V234">
        <f t="shared" si="69"/>
        <v>0.98156682027648545</v>
      </c>
    </row>
    <row r="235" spans="1:22">
      <c r="A235" s="2">
        <v>1224.9269999999999</v>
      </c>
      <c r="B235">
        <v>0.37712287353305901</v>
      </c>
      <c r="C235">
        <v>0.45783661900951927</v>
      </c>
      <c r="D235">
        <v>0.21939060286370576</v>
      </c>
      <c r="E235">
        <v>1.19258998109054</v>
      </c>
      <c r="F235">
        <v>0.98310291858677279</v>
      </c>
      <c r="G235">
        <v>0.33638447300000002</v>
      </c>
      <c r="H235">
        <v>1.8313520428857748</v>
      </c>
      <c r="I235">
        <f t="shared" si="62"/>
        <v>1.8279452971264656</v>
      </c>
      <c r="J235">
        <f t="shared" si="63"/>
        <v>1.1605916668571322E-5</v>
      </c>
      <c r="L235">
        <f t="shared" si="57"/>
        <v>0.88129576969332113</v>
      </c>
      <c r="M235">
        <f t="shared" si="58"/>
        <v>0.59579956750201124</v>
      </c>
      <c r="N235">
        <f t="shared" si="59"/>
        <v>5.5652602096487584E-2</v>
      </c>
      <c r="O235">
        <f t="shared" si="67"/>
        <v>0</v>
      </c>
      <c r="P235">
        <f t="shared" si="68"/>
        <v>0</v>
      </c>
      <c r="Q235">
        <f t="shared" si="60"/>
        <v>0.29519735783464568</v>
      </c>
      <c r="R235">
        <f t="shared" si="61"/>
        <v>3.4067457593092154E-3</v>
      </c>
      <c r="U235">
        <v>0.7679999999999999</v>
      </c>
      <c r="V235">
        <f t="shared" si="69"/>
        <v>0.98310291858677279</v>
      </c>
    </row>
    <row r="236" spans="1:22">
      <c r="A236" s="2">
        <v>1225.9269999999999</v>
      </c>
      <c r="B236">
        <v>0.37411539449856024</v>
      </c>
      <c r="C236">
        <v>0.45260650835390215</v>
      </c>
      <c r="D236">
        <v>0.21495763586096861</v>
      </c>
      <c r="E236">
        <v>1.1522277555728</v>
      </c>
      <c r="F236">
        <v>0.98463901689706024</v>
      </c>
      <c r="G236">
        <v>0.33605538200000001</v>
      </c>
      <c r="H236">
        <v>1.8192146039233703</v>
      </c>
      <c r="I236">
        <f t="shared" si="62"/>
        <v>1.8126977027078102</v>
      </c>
      <c r="J236">
        <f t="shared" si="63"/>
        <v>4.247000145336929E-5</v>
      </c>
      <c r="L236">
        <f t="shared" si="57"/>
        <v>0.8742676132579551</v>
      </c>
      <c r="M236">
        <f t="shared" si="58"/>
        <v>0.5889934328740174</v>
      </c>
      <c r="N236">
        <f t="shared" si="59"/>
        <v>5.4528095643203191E-2</v>
      </c>
      <c r="O236">
        <f t="shared" ref="O236:O251" si="70">$G$2*E236</f>
        <v>0</v>
      </c>
      <c r="P236">
        <f t="shared" ref="P236:P251" si="71">$H$2*F236</f>
        <v>0</v>
      </c>
      <c r="Q236">
        <f t="shared" si="60"/>
        <v>0.29490856093263418</v>
      </c>
      <c r="R236">
        <f t="shared" si="61"/>
        <v>6.5169012155601447E-3</v>
      </c>
      <c r="U236">
        <v>0.76919999999999644</v>
      </c>
      <c r="V236">
        <f t="shared" ref="V236:V251" si="72">U236/$U$292</f>
        <v>0.98463901689706024</v>
      </c>
    </row>
    <row r="237" spans="1:22">
      <c r="A237" s="2">
        <v>1226.9269999999999</v>
      </c>
      <c r="B237">
        <v>0.36784571126763904</v>
      </c>
      <c r="C237">
        <v>0.44342706808574428</v>
      </c>
      <c r="D237">
        <v>0.20971569261240941</v>
      </c>
      <c r="E237">
        <v>1.10936183868709</v>
      </c>
      <c r="F237">
        <v>0.98617511520734757</v>
      </c>
      <c r="G237">
        <v>0.33572629100000001</v>
      </c>
      <c r="H237">
        <v>1.8014104477493182</v>
      </c>
      <c r="I237">
        <f t="shared" si="62"/>
        <v>1.7844820668779187</v>
      </c>
      <c r="J237">
        <f t="shared" si="63"/>
        <v>2.8657007892716736E-4</v>
      </c>
      <c r="L237">
        <f t="shared" si="57"/>
        <v>0.8596160349620986</v>
      </c>
      <c r="M237">
        <f t="shared" si="58"/>
        <v>0.57704789091734554</v>
      </c>
      <c r="N237">
        <f t="shared" si="59"/>
        <v>5.3198376967851964E-2</v>
      </c>
      <c r="O237">
        <f t="shared" si="70"/>
        <v>0</v>
      </c>
      <c r="P237">
        <f t="shared" si="71"/>
        <v>0</v>
      </c>
      <c r="Q237">
        <f t="shared" si="60"/>
        <v>0.29461976403062273</v>
      </c>
      <c r="R237">
        <f t="shared" si="61"/>
        <v>1.6928380871399584E-2</v>
      </c>
      <c r="U237">
        <v>0.77039999999999298</v>
      </c>
      <c r="V237">
        <f t="shared" si="72"/>
        <v>0.98617511520734757</v>
      </c>
    </row>
    <row r="238" spans="1:22">
      <c r="A238" s="2">
        <v>1227.9269999999999</v>
      </c>
      <c r="B238">
        <v>0.36009859497750046</v>
      </c>
      <c r="C238">
        <v>0.43269983494897801</v>
      </c>
      <c r="D238">
        <v>0.20468440091880666</v>
      </c>
      <c r="E238">
        <v>1.0635212937118299</v>
      </c>
      <c r="F238">
        <v>0.98771121351763524</v>
      </c>
      <c r="G238">
        <v>0.33840237299999998</v>
      </c>
      <c r="H238">
        <v>1.7682805450751822</v>
      </c>
      <c r="I238">
        <f t="shared" si="62"/>
        <v>1.7534902822391993</v>
      </c>
      <c r="J238">
        <f t="shared" si="63"/>
        <v>2.1875187475745508E-4</v>
      </c>
      <c r="L238">
        <f t="shared" si="57"/>
        <v>0.84151185382384452</v>
      </c>
      <c r="M238">
        <f t="shared" si="58"/>
        <v>0.56308814938944973</v>
      </c>
      <c r="N238">
        <f t="shared" si="59"/>
        <v>5.1922094068764496E-2</v>
      </c>
      <c r="O238">
        <f t="shared" si="70"/>
        <v>0</v>
      </c>
      <c r="P238">
        <f t="shared" si="71"/>
        <v>0</v>
      </c>
      <c r="Q238">
        <f t="shared" si="60"/>
        <v>0.29696818495714045</v>
      </c>
      <c r="R238">
        <f t="shared" si="61"/>
        <v>1.4790262835982837E-2</v>
      </c>
      <c r="U238">
        <v>0.77159999999998974</v>
      </c>
      <c r="V238">
        <f t="shared" si="72"/>
        <v>0.98771121351763524</v>
      </c>
    </row>
    <row r="239" spans="1:22">
      <c r="A239" s="2">
        <v>1228.9269999999999</v>
      </c>
      <c r="B239">
        <v>0.34975798736612013</v>
      </c>
      <c r="C239">
        <v>0.42993413108656009</v>
      </c>
      <c r="D239">
        <v>0.20316389970152537</v>
      </c>
      <c r="E239">
        <v>1.0400236611610301</v>
      </c>
      <c r="F239">
        <v>0.98924731182792269</v>
      </c>
      <c r="G239">
        <v>0.34110881100000001</v>
      </c>
      <c r="H239">
        <v>1.741671432750667</v>
      </c>
      <c r="I239">
        <f t="shared" si="62"/>
        <v>1.727715633892231</v>
      </c>
      <c r="J239">
        <f t="shared" si="63"/>
        <v>1.9476432177712379E-4</v>
      </c>
      <c r="L239">
        <f t="shared" si="57"/>
        <v>0.81734696120252981</v>
      </c>
      <c r="M239">
        <f t="shared" si="58"/>
        <v>0.5594890376175865</v>
      </c>
      <c r="N239">
        <f t="shared" si="59"/>
        <v>5.1536389995171385E-2</v>
      </c>
      <c r="O239">
        <f t="shared" si="70"/>
        <v>0</v>
      </c>
      <c r="P239">
        <f t="shared" si="71"/>
        <v>0</v>
      </c>
      <c r="Q239">
        <f t="shared" si="60"/>
        <v>0.2993432450769436</v>
      </c>
      <c r="R239">
        <f t="shared" si="61"/>
        <v>1.3955798858436008E-2</v>
      </c>
      <c r="U239">
        <v>0.77279999999998628</v>
      </c>
      <c r="V239">
        <f t="shared" si="72"/>
        <v>0.98924731182792269</v>
      </c>
    </row>
    <row r="240" spans="1:22">
      <c r="A240" s="2">
        <v>1229.9269999999999</v>
      </c>
      <c r="B240">
        <v>0.34252723701508481</v>
      </c>
      <c r="C240">
        <v>0.43393154265530742</v>
      </c>
      <c r="D240">
        <v>0.20084735155358099</v>
      </c>
      <c r="E240">
        <v>1.0289626138522101</v>
      </c>
      <c r="F240">
        <v>0.99078341013821003</v>
      </c>
      <c r="G240">
        <v>0.34337001</v>
      </c>
      <c r="H240">
        <v>1.7370324585292409</v>
      </c>
      <c r="I240">
        <f t="shared" si="62"/>
        <v>1.7174168227157935</v>
      </c>
      <c r="J240">
        <f t="shared" si="63"/>
        <v>3.8477316836579964E-4</v>
      </c>
      <c r="L240">
        <f t="shared" si="57"/>
        <v>0.8004494719667905</v>
      </c>
      <c r="M240">
        <f t="shared" si="58"/>
        <v>0.56469101575760428</v>
      </c>
      <c r="N240">
        <f t="shared" si="59"/>
        <v>5.0948753466386262E-2</v>
      </c>
      <c r="O240">
        <f t="shared" si="70"/>
        <v>0</v>
      </c>
      <c r="P240">
        <f t="shared" si="71"/>
        <v>0</v>
      </c>
      <c r="Q240">
        <f t="shared" si="60"/>
        <v>0.30132758152501249</v>
      </c>
      <c r="R240">
        <f t="shared" si="61"/>
        <v>1.9615635813447385E-2</v>
      </c>
      <c r="U240">
        <v>0.77399999999998281</v>
      </c>
      <c r="V240">
        <f t="shared" si="72"/>
        <v>0.99078341013821003</v>
      </c>
    </row>
    <row r="241" spans="1:22">
      <c r="A241" s="2">
        <v>1230.9269999999999</v>
      </c>
      <c r="B241">
        <v>0.33923621775509633</v>
      </c>
      <c r="C241">
        <v>0.43440393548278022</v>
      </c>
      <c r="D241">
        <v>0.19915938819581036</v>
      </c>
      <c r="E241">
        <v>1.0257025697167299</v>
      </c>
      <c r="F241">
        <v>0.99155145929338673</v>
      </c>
      <c r="G241">
        <v>0.34540184200000001</v>
      </c>
      <c r="H241">
        <v>1.7348544531474988</v>
      </c>
      <c r="I241">
        <f t="shared" si="62"/>
        <v>1.7116956744797149</v>
      </c>
      <c r="J241">
        <f t="shared" si="63"/>
        <v>5.3632902938339892E-4</v>
      </c>
      <c r="L241">
        <f t="shared" si="57"/>
        <v>0.7927587123885258</v>
      </c>
      <c r="M241">
        <f t="shared" si="58"/>
        <v>0.56530575785252068</v>
      </c>
      <c r="N241">
        <f t="shared" si="59"/>
        <v>5.0520569433536777E-2</v>
      </c>
      <c r="O241">
        <f t="shared" si="70"/>
        <v>0</v>
      </c>
      <c r="P241">
        <f t="shared" si="71"/>
        <v>0</v>
      </c>
      <c r="Q241">
        <f t="shared" si="60"/>
        <v>0.30311063480513184</v>
      </c>
      <c r="R241">
        <f t="shared" si="61"/>
        <v>2.3158778667783819E-2</v>
      </c>
      <c r="U241">
        <v>0.77460000000000684</v>
      </c>
      <c r="V241">
        <f t="shared" si="72"/>
        <v>0.99155145929338673</v>
      </c>
    </row>
    <row r="242" spans="1:22">
      <c r="A242" s="2">
        <v>1231.9269999999999</v>
      </c>
      <c r="B242">
        <v>0.33780875340611</v>
      </c>
      <c r="C242">
        <v>0.43325831265337045</v>
      </c>
      <c r="D242">
        <v>0.19786521876676341</v>
      </c>
      <c r="E242">
        <v>1.02251129240885</v>
      </c>
      <c r="F242">
        <v>0.99231950844853045</v>
      </c>
      <c r="G242">
        <v>0.347433675</v>
      </c>
      <c r="H242">
        <v>1.7320441087259684</v>
      </c>
      <c r="I242">
        <f t="shared" si="62"/>
        <v>1.7083237656483268</v>
      </c>
      <c r="J242">
        <f t="shared" si="63"/>
        <v>5.6265467572101939E-4</v>
      </c>
      <c r="L242">
        <f t="shared" si="57"/>
        <v>0.78942288107083347</v>
      </c>
      <c r="M242">
        <f t="shared" si="58"/>
        <v>0.5638149168888611</v>
      </c>
      <c r="N242">
        <f t="shared" si="59"/>
        <v>5.019227872582159E-2</v>
      </c>
      <c r="O242">
        <f t="shared" si="70"/>
        <v>0</v>
      </c>
      <c r="P242">
        <f t="shared" si="71"/>
        <v>0</v>
      </c>
      <c r="Q242">
        <f t="shared" si="60"/>
        <v>0.30489368896281066</v>
      </c>
      <c r="R242">
        <f t="shared" si="61"/>
        <v>2.3720343077641592E-2</v>
      </c>
      <c r="U242">
        <v>0.77520000000000511</v>
      </c>
      <c r="V242">
        <f t="shared" si="72"/>
        <v>0.99231950844853045</v>
      </c>
    </row>
    <row r="243" spans="1:22">
      <c r="A243" s="2">
        <v>1232.9269999999999</v>
      </c>
      <c r="B243">
        <v>0.33468811592198366</v>
      </c>
      <c r="C243">
        <v>0.42935326470496488</v>
      </c>
      <c r="D243">
        <v>0.19770889784465565</v>
      </c>
      <c r="E243">
        <v>1.0224466298343799</v>
      </c>
      <c r="F243">
        <v>0.99308755760367418</v>
      </c>
      <c r="G243">
        <v>0.35281005100000001</v>
      </c>
      <c r="H243">
        <v>1.7324174387422029</v>
      </c>
      <c r="I243">
        <f t="shared" si="62"/>
        <v>1.7006278236017425</v>
      </c>
      <c r="J243">
        <f t="shared" si="63"/>
        <v>1.0105796307785901E-3</v>
      </c>
      <c r="L243">
        <f t="shared" si="57"/>
        <v>0.78213028545672558</v>
      </c>
      <c r="M243">
        <f t="shared" si="58"/>
        <v>0.55873313491220744</v>
      </c>
      <c r="N243">
        <f t="shared" si="59"/>
        <v>5.015262494865947E-2</v>
      </c>
      <c r="O243">
        <f t="shared" si="70"/>
        <v>0</v>
      </c>
      <c r="P243">
        <f t="shared" si="71"/>
        <v>0</v>
      </c>
      <c r="Q243">
        <f t="shared" si="60"/>
        <v>0.30961177828414982</v>
      </c>
      <c r="R243">
        <f t="shared" si="61"/>
        <v>3.1789615140460414E-2</v>
      </c>
      <c r="U243">
        <v>0.77580000000000338</v>
      </c>
      <c r="V243">
        <f t="shared" si="72"/>
        <v>0.99308755760367418</v>
      </c>
    </row>
    <row r="244" spans="1:22">
      <c r="A244" s="2">
        <v>1233.9269999999999</v>
      </c>
      <c r="B244">
        <v>0.3320443846899126</v>
      </c>
      <c r="C244">
        <v>0.42311004575216371</v>
      </c>
      <c r="D244">
        <v>0.20087197227074538</v>
      </c>
      <c r="E244">
        <v>1.0219576548168701</v>
      </c>
      <c r="F244">
        <v>0.99385560675881801</v>
      </c>
      <c r="G244">
        <v>0.35677086299999999</v>
      </c>
      <c r="H244">
        <v>1.7314384596816319</v>
      </c>
      <c r="I244">
        <f t="shared" si="62"/>
        <v>1.6906033991033032</v>
      </c>
      <c r="J244">
        <f t="shared" si="63"/>
        <v>1.6675021724357789E-3</v>
      </c>
      <c r="L244">
        <f t="shared" si="57"/>
        <v>0.77595216868220418</v>
      </c>
      <c r="M244">
        <f t="shared" si="58"/>
        <v>0.55060860533668665</v>
      </c>
      <c r="N244">
        <f t="shared" si="59"/>
        <v>5.0954998979903222E-2</v>
      </c>
      <c r="O244">
        <f t="shared" si="70"/>
        <v>0</v>
      </c>
      <c r="P244">
        <f t="shared" si="71"/>
        <v>0</v>
      </c>
      <c r="Q244">
        <f t="shared" si="60"/>
        <v>0.31308762610450908</v>
      </c>
      <c r="R244">
        <f t="shared" si="61"/>
        <v>4.0835060578328752E-2</v>
      </c>
      <c r="U244">
        <v>0.77640000000000176</v>
      </c>
      <c r="V244">
        <f t="shared" si="72"/>
        <v>0.99385560675881801</v>
      </c>
    </row>
    <row r="245" spans="1:22">
      <c r="A245" s="2">
        <v>1234.9269999999999</v>
      </c>
      <c r="B245">
        <v>0.3315769704587968</v>
      </c>
      <c r="C245">
        <v>0.41880150592383919</v>
      </c>
      <c r="D245">
        <v>0.20120689655172416</v>
      </c>
      <c r="E245">
        <v>1.02739789511673</v>
      </c>
      <c r="F245">
        <v>0.99462365591396174</v>
      </c>
      <c r="G245">
        <v>0.35949146399999998</v>
      </c>
      <c r="H245">
        <v>1.7375521218390109</v>
      </c>
      <c r="I245">
        <f t="shared" si="62"/>
        <v>1.6863766902683432</v>
      </c>
      <c r="J245">
        <f t="shared" si="63"/>
        <v>2.6189247964440838E-3</v>
      </c>
      <c r="L245">
        <f t="shared" si="57"/>
        <v>0.77485987167906123</v>
      </c>
      <c r="M245">
        <f t="shared" si="58"/>
        <v>0.54500174459270678</v>
      </c>
      <c r="N245">
        <f t="shared" si="59"/>
        <v>5.1039958898415977E-2</v>
      </c>
      <c r="O245">
        <f t="shared" si="70"/>
        <v>0</v>
      </c>
      <c r="P245">
        <f t="shared" si="71"/>
        <v>0</v>
      </c>
      <c r="Q245">
        <f t="shared" si="60"/>
        <v>0.31547511509815923</v>
      </c>
      <c r="R245">
        <f t="shared" si="61"/>
        <v>5.1175431570667618E-2</v>
      </c>
      <c r="U245">
        <v>0.77700000000000002</v>
      </c>
      <c r="V245">
        <f t="shared" si="72"/>
        <v>0.99462365591396174</v>
      </c>
    </row>
    <row r="246" spans="1:22">
      <c r="A246" s="2">
        <v>1235.9269999999999</v>
      </c>
      <c r="B246">
        <v>0.33540774670948925</v>
      </c>
      <c r="C246">
        <v>0.41924754455194785</v>
      </c>
      <c r="D246">
        <v>0.20153102347908614</v>
      </c>
      <c r="E246">
        <v>1.02301992762083</v>
      </c>
      <c r="F246">
        <v>0.99539170506910535</v>
      </c>
      <c r="G246">
        <v>0.36042279399999999</v>
      </c>
      <c r="H246">
        <v>1.7449218013961825</v>
      </c>
      <c r="I246">
        <f t="shared" si="62"/>
        <v>1.6968087689059745</v>
      </c>
      <c r="J246">
        <f t="shared" si="63"/>
        <v>2.314863895403804E-3</v>
      </c>
      <c r="L246">
        <f t="shared" si="57"/>
        <v>0.78381198554250453</v>
      </c>
      <c r="M246">
        <f t="shared" si="58"/>
        <v>0.54558219100236971</v>
      </c>
      <c r="N246">
        <f t="shared" si="59"/>
        <v>5.1122179862676871E-2</v>
      </c>
      <c r="O246">
        <f t="shared" si="70"/>
        <v>0</v>
      </c>
      <c r="P246">
        <f t="shared" si="71"/>
        <v>0</v>
      </c>
      <c r="Q246">
        <f t="shared" si="60"/>
        <v>0.31629241249842338</v>
      </c>
      <c r="R246">
        <f t="shared" si="61"/>
        <v>4.811303249020793E-2</v>
      </c>
      <c r="U246">
        <v>0.77759999999999829</v>
      </c>
      <c r="V246">
        <f t="shared" si="72"/>
        <v>0.99539170506910535</v>
      </c>
    </row>
    <row r="247" spans="1:22">
      <c r="A247" s="2">
        <v>1236.9269999999999</v>
      </c>
      <c r="B247">
        <v>0.33716763519180321</v>
      </c>
      <c r="C247">
        <v>0.42311145020792917</v>
      </c>
      <c r="D247">
        <v>0.20338596756667537</v>
      </c>
      <c r="E247">
        <v>1.02721887608675</v>
      </c>
      <c r="F247">
        <v>0.99615975422424929</v>
      </c>
      <c r="G247">
        <v>0.35907687100000002</v>
      </c>
      <c r="H247">
        <v>1.7450851842535782</v>
      </c>
      <c r="I247">
        <f t="shared" si="62"/>
        <v>1.7052390963149531</v>
      </c>
      <c r="J247">
        <f t="shared" si="63"/>
        <v>1.5877107240126443E-3</v>
      </c>
      <c r="L247">
        <f t="shared" si="57"/>
        <v>0.78792465646077847</v>
      </c>
      <c r="M247">
        <f t="shared" si="58"/>
        <v>0.55061043300643364</v>
      </c>
      <c r="N247">
        <f t="shared" si="59"/>
        <v>5.159272173580335E-2</v>
      </c>
      <c r="O247">
        <f t="shared" si="70"/>
        <v>0</v>
      </c>
      <c r="P247">
        <f t="shared" si="71"/>
        <v>0</v>
      </c>
      <c r="Q247">
        <f t="shared" si="60"/>
        <v>0.31511128511193764</v>
      </c>
      <c r="R247">
        <f t="shared" si="61"/>
        <v>3.9846087938625097E-2</v>
      </c>
      <c r="U247">
        <v>0.77819999999999667</v>
      </c>
      <c r="V247">
        <f t="shared" si="72"/>
        <v>0.99615975422424929</v>
      </c>
    </row>
    <row r="248" spans="1:22">
      <c r="A248" s="2">
        <v>1237.9269999999999</v>
      </c>
      <c r="B248">
        <v>0.33678788655407771</v>
      </c>
      <c r="C248">
        <v>0.42351411593739791</v>
      </c>
      <c r="D248">
        <v>0.20558711469953098</v>
      </c>
      <c r="E248">
        <v>1.0298326902758801</v>
      </c>
      <c r="F248">
        <v>0.99692780337939291</v>
      </c>
      <c r="G248">
        <v>0.35654235899999998</v>
      </c>
      <c r="H248">
        <v>1.7511362129237273</v>
      </c>
      <c r="I248">
        <f t="shared" si="62"/>
        <v>1.7032098461062664</v>
      </c>
      <c r="J248">
        <f t="shared" si="63"/>
        <v>2.2969366363218254E-3</v>
      </c>
      <c r="L248">
        <f t="shared" si="57"/>
        <v>0.78703722456135816</v>
      </c>
      <c r="M248">
        <f t="shared" si="58"/>
        <v>0.5511344366739086</v>
      </c>
      <c r="N248">
        <f t="shared" si="59"/>
        <v>5.2151084600673817E-2</v>
      </c>
      <c r="O248">
        <f t="shared" si="70"/>
        <v>0</v>
      </c>
      <c r="P248">
        <f t="shared" si="71"/>
        <v>0</v>
      </c>
      <c r="Q248">
        <f t="shared" si="60"/>
        <v>0.31288710027032574</v>
      </c>
      <c r="R248">
        <f t="shared" si="61"/>
        <v>4.7926366817460986E-2</v>
      </c>
      <c r="U248">
        <v>0.77879999999999494</v>
      </c>
      <c r="V248">
        <f t="shared" si="72"/>
        <v>0.99692780337939291</v>
      </c>
    </row>
    <row r="249" spans="1:22">
      <c r="A249" s="2">
        <v>1238.9269999999999</v>
      </c>
      <c r="B249">
        <v>0.33369728453620967</v>
      </c>
      <c r="C249">
        <v>0.42285121281608951</v>
      </c>
      <c r="D249">
        <v>0.20674332558491396</v>
      </c>
      <c r="E249">
        <v>1.03840979556084</v>
      </c>
      <c r="F249">
        <v>0.99769585253453663</v>
      </c>
      <c r="G249">
        <v>0.34706329600000002</v>
      </c>
      <c r="H249">
        <v>1.749377113433052</v>
      </c>
      <c r="I249">
        <f t="shared" si="62"/>
        <v>1.687099634054845</v>
      </c>
      <c r="J249">
        <f t="shared" si="63"/>
        <v>3.8784844377030038E-3</v>
      </c>
      <c r="L249">
        <f t="shared" si="57"/>
        <v>0.77981481861542457</v>
      </c>
      <c r="M249">
        <f t="shared" si="58"/>
        <v>0.5502717765533055</v>
      </c>
      <c r="N249">
        <f t="shared" si="59"/>
        <v>5.2444379498011881E-2</v>
      </c>
      <c r="O249">
        <f t="shared" si="70"/>
        <v>0</v>
      </c>
      <c r="P249">
        <f t="shared" si="71"/>
        <v>0</v>
      </c>
      <c r="Q249">
        <f t="shared" si="60"/>
        <v>0.30456865938810307</v>
      </c>
      <c r="R249">
        <f t="shared" si="61"/>
        <v>6.2277479378207046E-2</v>
      </c>
      <c r="U249">
        <v>0.77939999999999321</v>
      </c>
      <c r="V249">
        <f t="shared" si="72"/>
        <v>0.99769585253453663</v>
      </c>
    </row>
    <row r="250" spans="1:22">
      <c r="A250" s="2">
        <v>1239.9269999999999</v>
      </c>
      <c r="B250">
        <v>0.33362555197796767</v>
      </c>
      <c r="C250">
        <v>0.42334211141364869</v>
      </c>
      <c r="D250">
        <v>0.21149416117629258</v>
      </c>
      <c r="E250">
        <v>1.04406806581408</v>
      </c>
      <c r="F250">
        <v>0.99846390168968047</v>
      </c>
      <c r="G250">
        <v>0.343009648</v>
      </c>
      <c r="H250">
        <v>1.7386379544804131</v>
      </c>
      <c r="I250">
        <f t="shared" si="62"/>
        <v>1.6852186500251631</v>
      </c>
      <c r="J250">
        <f t="shared" si="63"/>
        <v>2.8536220884826931E-3</v>
      </c>
      <c r="L250">
        <f t="shared" si="57"/>
        <v>0.77964718730858884</v>
      </c>
      <c r="M250">
        <f t="shared" si="58"/>
        <v>0.55091060088488875</v>
      </c>
      <c r="N250">
        <f t="shared" si="59"/>
        <v>5.3649519368825213E-2</v>
      </c>
      <c r="O250">
        <f t="shared" si="70"/>
        <v>0</v>
      </c>
      <c r="P250">
        <f t="shared" si="71"/>
        <v>0</v>
      </c>
      <c r="Q250">
        <f t="shared" si="60"/>
        <v>0.30101134246286049</v>
      </c>
      <c r="R250">
        <f t="shared" si="61"/>
        <v>5.3419304455250005E-2</v>
      </c>
      <c r="U250">
        <v>0.77999999999999159</v>
      </c>
      <c r="V250">
        <f t="shared" si="72"/>
        <v>0.99846390168968047</v>
      </c>
    </row>
    <row r="251" spans="1:22">
      <c r="A251" s="2">
        <v>1240.9269999999999</v>
      </c>
      <c r="B251">
        <v>0.33335706338568183</v>
      </c>
      <c r="C251">
        <v>0.4198419598009277</v>
      </c>
      <c r="D251">
        <v>0.20798474615903059</v>
      </c>
      <c r="E251">
        <v>1.0391055836904599</v>
      </c>
      <c r="F251">
        <v>0.99846390168969124</v>
      </c>
      <c r="G251">
        <v>0.33895599999999998</v>
      </c>
      <c r="H251">
        <v>1.7322799692141966</v>
      </c>
      <c r="I251">
        <f t="shared" si="62"/>
        <v>1.6755887985582485</v>
      </c>
      <c r="J251">
        <f t="shared" si="63"/>
        <v>3.2138888303418294E-3</v>
      </c>
      <c r="L251">
        <f t="shared" si="57"/>
        <v>0.77901975822062164</v>
      </c>
      <c r="M251">
        <f t="shared" si="58"/>
        <v>0.54635572534530841</v>
      </c>
      <c r="N251">
        <f t="shared" si="59"/>
        <v>5.2759289454700528E-2</v>
      </c>
      <c r="O251">
        <f t="shared" si="70"/>
        <v>0</v>
      </c>
      <c r="P251">
        <f t="shared" si="71"/>
        <v>0</v>
      </c>
      <c r="Q251">
        <f t="shared" si="60"/>
        <v>0.29745402553761791</v>
      </c>
      <c r="R251">
        <f t="shared" si="61"/>
        <v>5.6691170655948087E-2</v>
      </c>
      <c r="U251">
        <v>0.78</v>
      </c>
      <c r="V251">
        <f t="shared" si="72"/>
        <v>0.99846390168969124</v>
      </c>
    </row>
    <row r="252" spans="1:22">
      <c r="A252" s="2">
        <v>1241.9269999999999</v>
      </c>
      <c r="B252">
        <v>0.3322667691804928</v>
      </c>
      <c r="C252">
        <v>0.41820015101107694</v>
      </c>
      <c r="D252">
        <v>0.2131294444520859</v>
      </c>
      <c r="E252">
        <v>1.0368878306432801</v>
      </c>
      <c r="F252">
        <v>0.99846390168969124</v>
      </c>
      <c r="G252">
        <v>0.33898107999999999</v>
      </c>
      <c r="H252">
        <v>1.7272955987503382</v>
      </c>
      <c r="I252">
        <f t="shared" si="62"/>
        <v>1.6722314116564518</v>
      </c>
      <c r="J252">
        <f t="shared" si="63"/>
        <v>3.0320647003105241E-3</v>
      </c>
      <c r="L252">
        <f t="shared" si="57"/>
        <v>0.77647185742173253</v>
      </c>
      <c r="M252">
        <f t="shared" si="58"/>
        <v>0.54421917941101794</v>
      </c>
      <c r="N252">
        <f t="shared" si="59"/>
        <v>5.4064340096216641E-2</v>
      </c>
      <c r="O252">
        <f t="shared" ref="O252:O267" si="73">$G$2*E252</f>
        <v>0</v>
      </c>
      <c r="P252">
        <f t="shared" ref="P252:P267" si="74">$H$2*F252</f>
        <v>0</v>
      </c>
      <c r="Q252">
        <f t="shared" si="60"/>
        <v>0.29747603472748468</v>
      </c>
      <c r="R252">
        <f t="shared" si="61"/>
        <v>5.5064187093886385E-2</v>
      </c>
      <c r="U252">
        <v>0.78</v>
      </c>
      <c r="V252">
        <f t="shared" ref="V252:V267" si="75">U252/$U$292</f>
        <v>0.99846390168969124</v>
      </c>
    </row>
    <row r="253" spans="1:22">
      <c r="A253" s="2">
        <v>1242.9269999999999</v>
      </c>
      <c r="B253">
        <v>0.32833117389856958</v>
      </c>
      <c r="C253">
        <v>0.41748718317248124</v>
      </c>
      <c r="D253">
        <v>0.21378629492593154</v>
      </c>
      <c r="E253">
        <v>1.0307568727176</v>
      </c>
      <c r="F253">
        <v>0.99846390168969124</v>
      </c>
      <c r="G253">
        <v>0.33900616099999997</v>
      </c>
      <c r="H253">
        <v>1.7227591320563849</v>
      </c>
      <c r="I253">
        <f t="shared" si="62"/>
        <v>1.6622951684624216</v>
      </c>
      <c r="J253">
        <f t="shared" si="63"/>
        <v>3.6558908934921099E-3</v>
      </c>
      <c r="L253">
        <f t="shared" si="57"/>
        <v>0.76727479270727983</v>
      </c>
      <c r="M253">
        <f t="shared" si="58"/>
        <v>0.54329136823943203</v>
      </c>
      <c r="N253">
        <f t="shared" si="59"/>
        <v>5.4230962720798838E-2</v>
      </c>
      <c r="O253">
        <f t="shared" si="73"/>
        <v>0</v>
      </c>
      <c r="P253">
        <f t="shared" si="74"/>
        <v>0</v>
      </c>
      <c r="Q253">
        <f t="shared" si="60"/>
        <v>0.29749804479491088</v>
      </c>
      <c r="R253">
        <f t="shared" si="61"/>
        <v>6.0463963593963221E-2</v>
      </c>
      <c r="U253">
        <v>0.78</v>
      </c>
      <c r="V253">
        <f t="shared" si="75"/>
        <v>0.99846390168969124</v>
      </c>
    </row>
    <row r="254" spans="1:22">
      <c r="A254" s="2">
        <v>1243.9269999999999</v>
      </c>
      <c r="B254">
        <v>0.32808844936311926</v>
      </c>
      <c r="C254">
        <v>0.41589304326361198</v>
      </c>
      <c r="D254">
        <v>0.21132718044647403</v>
      </c>
      <c r="E254">
        <v>1.0184843510502899</v>
      </c>
      <c r="F254">
        <v>0.99846390168969124</v>
      </c>
      <c r="G254">
        <v>0.33903124099999998</v>
      </c>
      <c r="H254">
        <v>1.7217532397020756</v>
      </c>
      <c r="I254">
        <f t="shared" si="62"/>
        <v>1.6590516425409692</v>
      </c>
      <c r="J254">
        <f t="shared" si="63"/>
        <v>3.9314902865536733E-3</v>
      </c>
      <c r="L254">
        <f t="shared" si="57"/>
        <v>0.76670757146108726</v>
      </c>
      <c r="M254">
        <f t="shared" si="58"/>
        <v>0.54121685556655597</v>
      </c>
      <c r="N254">
        <f t="shared" si="59"/>
        <v>5.3607161528548226E-2</v>
      </c>
      <c r="O254">
        <f t="shared" si="73"/>
        <v>0</v>
      </c>
      <c r="P254">
        <f t="shared" si="74"/>
        <v>0</v>
      </c>
      <c r="Q254">
        <f t="shared" si="60"/>
        <v>0.29752005398477765</v>
      </c>
      <c r="R254">
        <f t="shared" si="61"/>
        <v>6.2701597161106459E-2</v>
      </c>
      <c r="U254">
        <v>0.78</v>
      </c>
      <c r="V254">
        <f t="shared" si="75"/>
        <v>0.99846390168969124</v>
      </c>
    </row>
    <row r="255" spans="1:22">
      <c r="A255" s="2">
        <v>1244.9269999999999</v>
      </c>
      <c r="B255">
        <v>0.3255185524939268</v>
      </c>
      <c r="C255">
        <v>0.4157274827133749</v>
      </c>
      <c r="D255">
        <v>0.21161141906111167</v>
      </c>
      <c r="E255">
        <v>1.0156824851739401</v>
      </c>
      <c r="F255">
        <v>0.99846390168969124</v>
      </c>
      <c r="G255">
        <v>0.34447498100000001</v>
      </c>
      <c r="H255">
        <v>1.7226579312872929</v>
      </c>
      <c r="I255">
        <f t="shared" si="62"/>
        <v>1.6576799265230677</v>
      </c>
      <c r="J255">
        <f t="shared" si="63"/>
        <v>4.2221411031396752E-3</v>
      </c>
      <c r="L255">
        <f t="shared" si="57"/>
        <v>0.76070199768575675</v>
      </c>
      <c r="M255">
        <f t="shared" si="58"/>
        <v>0.54100140555637533</v>
      </c>
      <c r="N255">
        <f t="shared" si="59"/>
        <v>5.3679264063088927E-2</v>
      </c>
      <c r="O255">
        <f t="shared" si="73"/>
        <v>0</v>
      </c>
      <c r="P255">
        <f t="shared" si="74"/>
        <v>0</v>
      </c>
      <c r="Q255">
        <f t="shared" si="60"/>
        <v>0.30229725921784673</v>
      </c>
      <c r="R255">
        <f t="shared" si="61"/>
        <v>6.4978004764225217E-2</v>
      </c>
      <c r="U255">
        <v>0.78</v>
      </c>
      <c r="V255">
        <f t="shared" si="75"/>
        <v>0.99846390168969124</v>
      </c>
    </row>
    <row r="256" spans="1:22">
      <c r="A256" s="2">
        <v>1245.9269999999999</v>
      </c>
      <c r="B256">
        <v>0.32442351227826804</v>
      </c>
      <c r="C256">
        <v>0.41987417966848872</v>
      </c>
      <c r="D256">
        <v>0.20863004277677674</v>
      </c>
      <c r="E256">
        <v>1.01669471649607</v>
      </c>
      <c r="F256">
        <v>0.99846390168969124</v>
      </c>
      <c r="G256">
        <v>0.34723882</v>
      </c>
      <c r="H256">
        <v>1.7242882954666618</v>
      </c>
      <c r="I256">
        <f t="shared" si="62"/>
        <v>1.6621863335569604</v>
      </c>
      <c r="J256">
        <f t="shared" si="63"/>
        <v>3.8566536730340046E-3</v>
      </c>
      <c r="L256">
        <f t="shared" si="57"/>
        <v>0.75814300596864592</v>
      </c>
      <c r="M256">
        <f t="shared" si="58"/>
        <v>0.54639765423950515</v>
      </c>
      <c r="N256">
        <f t="shared" si="59"/>
        <v>5.292298122377756E-2</v>
      </c>
      <c r="O256">
        <f t="shared" si="73"/>
        <v>0</v>
      </c>
      <c r="P256">
        <f t="shared" si="74"/>
        <v>0</v>
      </c>
      <c r="Q256">
        <f t="shared" si="60"/>
        <v>0.30472269212503189</v>
      </c>
      <c r="R256">
        <f t="shared" si="61"/>
        <v>6.2101961909701409E-2</v>
      </c>
      <c r="U256">
        <v>0.78</v>
      </c>
      <c r="V256">
        <f t="shared" si="75"/>
        <v>0.99846390168969124</v>
      </c>
    </row>
    <row r="257" spans="1:22">
      <c r="A257" s="2">
        <v>1246.9269999999999</v>
      </c>
      <c r="B257">
        <v>0.32211871399388303</v>
      </c>
      <c r="C257">
        <v>0.42187709882015889</v>
      </c>
      <c r="D257">
        <v>0.20412493294637085</v>
      </c>
      <c r="E257">
        <v>1.0156563680442099</v>
      </c>
      <c r="F257">
        <v>0.99846390168969124</v>
      </c>
      <c r="G257">
        <v>0.34320191</v>
      </c>
      <c r="H257">
        <v>1.7284467596786925</v>
      </c>
      <c r="I257">
        <f t="shared" si="62"/>
        <v>1.6547213036738513</v>
      </c>
      <c r="J257">
        <f t="shared" si="63"/>
        <v>5.4354428631217845E-3</v>
      </c>
      <c r="L257">
        <f t="shared" si="57"/>
        <v>0.7527569391968385</v>
      </c>
      <c r="M257">
        <f t="shared" si="58"/>
        <v>0.54900412631875528</v>
      </c>
      <c r="N257">
        <f t="shared" si="59"/>
        <v>5.1780174369154386E-2</v>
      </c>
      <c r="O257">
        <f t="shared" si="73"/>
        <v>0</v>
      </c>
      <c r="P257">
        <f t="shared" si="74"/>
        <v>0</v>
      </c>
      <c r="Q257">
        <f t="shared" si="60"/>
        <v>0.30118006378910317</v>
      </c>
      <c r="R257">
        <f t="shared" si="61"/>
        <v>7.3725456004841261E-2</v>
      </c>
      <c r="U257">
        <v>0.78</v>
      </c>
      <c r="V257">
        <f t="shared" si="75"/>
        <v>0.99846390168969124</v>
      </c>
    </row>
    <row r="258" spans="1:22">
      <c r="A258" s="2">
        <v>1247.9269999999999</v>
      </c>
      <c r="B258">
        <v>0.32224556807372318</v>
      </c>
      <c r="C258">
        <v>0.42477977842723402</v>
      </c>
      <c r="D258">
        <v>0.20734240677826227</v>
      </c>
      <c r="E258">
        <v>1.01096969264082</v>
      </c>
      <c r="F258">
        <v>0.99846390168969124</v>
      </c>
      <c r="G258">
        <v>0.33916499999999999</v>
      </c>
      <c r="H258">
        <v>1.7343494407207314</v>
      </c>
      <c r="I258">
        <f t="shared" si="62"/>
        <v>1.6560686565409242</v>
      </c>
      <c r="J258">
        <f t="shared" si="63"/>
        <v>6.1278811718055558E-3</v>
      </c>
      <c r="L258">
        <f t="shared" si="57"/>
        <v>0.75305338359673424</v>
      </c>
      <c r="M258">
        <f t="shared" si="58"/>
        <v>0.55278148964594753</v>
      </c>
      <c r="N258">
        <f t="shared" si="59"/>
        <v>5.2596347845068274E-2</v>
      </c>
      <c r="O258">
        <f t="shared" si="73"/>
        <v>0</v>
      </c>
      <c r="P258">
        <f t="shared" si="74"/>
        <v>0</v>
      </c>
      <c r="Q258">
        <f t="shared" si="60"/>
        <v>0.29763743545317439</v>
      </c>
      <c r="R258">
        <f t="shared" si="61"/>
        <v>7.8280784179807217E-2</v>
      </c>
      <c r="U258">
        <v>0.78</v>
      </c>
      <c r="V258">
        <f t="shared" si="75"/>
        <v>0.99846390168969124</v>
      </c>
    </row>
    <row r="259" spans="1:22">
      <c r="A259" s="2">
        <v>1248.9269999999999</v>
      </c>
      <c r="B259">
        <v>0.32111527178028954</v>
      </c>
      <c r="C259">
        <v>0.43121780365621232</v>
      </c>
      <c r="D259">
        <v>0.20949011732665779</v>
      </c>
      <c r="E259">
        <v>1.01194495251796</v>
      </c>
      <c r="F259">
        <v>0.99846390168969124</v>
      </c>
      <c r="G259">
        <v>0.34001130499999999</v>
      </c>
      <c r="H259">
        <v>1.7385159237038854</v>
      </c>
      <c r="I259">
        <f t="shared" si="62"/>
        <v>1.6630928038360788</v>
      </c>
      <c r="J259">
        <f t="shared" si="63"/>
        <v>5.6886470105935207E-3</v>
      </c>
      <c r="L259">
        <f t="shared" si="57"/>
        <v>0.75041200220140558</v>
      </c>
      <c r="M259">
        <f t="shared" si="58"/>
        <v>0.56115952776638145</v>
      </c>
      <c r="N259">
        <f t="shared" si="59"/>
        <v>5.3141155503227358E-2</v>
      </c>
      <c r="O259">
        <f t="shared" si="73"/>
        <v>0</v>
      </c>
      <c r="P259">
        <f t="shared" si="74"/>
        <v>0</v>
      </c>
      <c r="Q259">
        <f t="shared" si="60"/>
        <v>0.29838011836506445</v>
      </c>
      <c r="R259">
        <f t="shared" si="61"/>
        <v>7.5423119867806587E-2</v>
      </c>
      <c r="U259">
        <v>0.78</v>
      </c>
      <c r="V259">
        <f t="shared" si="75"/>
        <v>0.99846390168969124</v>
      </c>
    </row>
    <row r="260" spans="1:22">
      <c r="A260" s="2">
        <v>1249.9269999999999</v>
      </c>
      <c r="B260">
        <v>0.32076983001824499</v>
      </c>
      <c r="C260">
        <v>0.43576105282746286</v>
      </c>
      <c r="D260">
        <v>0.20633852798371458</v>
      </c>
      <c r="E260">
        <v>1.0076344894469</v>
      </c>
      <c r="F260">
        <v>0.99846390168969124</v>
      </c>
      <c r="G260">
        <v>0.340857611</v>
      </c>
      <c r="H260">
        <v>1.7401057945574363</v>
      </c>
      <c r="I260">
        <f t="shared" si="62"/>
        <v>1.6681410632110805</v>
      </c>
      <c r="J260">
        <f t="shared" si="63"/>
        <v>5.1789225577531708E-3</v>
      </c>
      <c r="L260">
        <f t="shared" si="57"/>
        <v>0.74960474179655878</v>
      </c>
      <c r="M260">
        <f t="shared" si="58"/>
        <v>0.56707182437808745</v>
      </c>
      <c r="N260">
        <f t="shared" si="59"/>
        <v>5.2341694881920295E-2</v>
      </c>
      <c r="O260">
        <f t="shared" si="73"/>
        <v>0</v>
      </c>
      <c r="P260">
        <f t="shared" si="74"/>
        <v>0</v>
      </c>
      <c r="Q260">
        <f t="shared" si="60"/>
        <v>0.29912280215451398</v>
      </c>
      <c r="R260">
        <f t="shared" si="61"/>
        <v>7.1964731346355837E-2</v>
      </c>
      <c r="U260">
        <v>0.78</v>
      </c>
      <c r="V260">
        <f t="shared" si="75"/>
        <v>0.99846390168969124</v>
      </c>
    </row>
    <row r="261" spans="1:22">
      <c r="A261" s="2">
        <v>1250.9269999999999</v>
      </c>
      <c r="B261">
        <v>0.32068494423098692</v>
      </c>
      <c r="C261">
        <v>0.43416369093183743</v>
      </c>
      <c r="D261">
        <v>0.20479938929617761</v>
      </c>
      <c r="E261">
        <v>1.0078721125756001</v>
      </c>
      <c r="F261">
        <v>0.99807987711210477</v>
      </c>
      <c r="G261">
        <v>0.34158569</v>
      </c>
      <c r="H261">
        <v>1.7491158477474751</v>
      </c>
      <c r="I261">
        <f t="shared" si="62"/>
        <v>1.6661124894053787</v>
      </c>
      <c r="J261">
        <f t="shared" si="63"/>
        <v>6.8895574960664606E-3</v>
      </c>
      <c r="L261">
        <f t="shared" si="57"/>
        <v>0.74940637280208022</v>
      </c>
      <c r="M261">
        <f t="shared" si="58"/>
        <v>0.56499311881579162</v>
      </c>
      <c r="N261">
        <f t="shared" si="59"/>
        <v>5.1951263059268261E-2</v>
      </c>
      <c r="O261">
        <f t="shared" si="73"/>
        <v>0</v>
      </c>
      <c r="P261">
        <f t="shared" si="74"/>
        <v>0</v>
      </c>
      <c r="Q261">
        <f t="shared" si="60"/>
        <v>0.29976173472823858</v>
      </c>
      <c r="R261">
        <f t="shared" si="61"/>
        <v>8.3003358342096378E-2</v>
      </c>
      <c r="U261">
        <v>0.7796999999999894</v>
      </c>
      <c r="V261">
        <f t="shared" si="75"/>
        <v>0.99807987711210477</v>
      </c>
    </row>
    <row r="262" spans="1:22">
      <c r="A262" s="2">
        <v>1251.9269999999999</v>
      </c>
      <c r="B262">
        <v>0.31922202040377701</v>
      </c>
      <c r="C262">
        <v>0.44026605123286505</v>
      </c>
      <c r="D262">
        <v>0.20256990770669711</v>
      </c>
      <c r="E262">
        <v>1.0100489559247701</v>
      </c>
      <c r="F262">
        <v>0.99769585253453519</v>
      </c>
      <c r="G262">
        <v>0.342310112</v>
      </c>
      <c r="H262">
        <v>1.7548633558329443</v>
      </c>
      <c r="I262">
        <f t="shared" si="62"/>
        <v>1.6707051910351896</v>
      </c>
      <c r="J262">
        <f t="shared" si="63"/>
        <v>7.082596702126044E-3</v>
      </c>
      <c r="L262">
        <f t="shared" si="57"/>
        <v>0.74598767648110342</v>
      </c>
      <c r="M262">
        <f t="shared" si="58"/>
        <v>0.57293434386668274</v>
      </c>
      <c r="N262">
        <f t="shared" si="59"/>
        <v>5.1385712620182752E-2</v>
      </c>
      <c r="O262">
        <f t="shared" si="73"/>
        <v>0</v>
      </c>
      <c r="P262">
        <f t="shared" si="74"/>
        <v>0</v>
      </c>
      <c r="Q262">
        <f t="shared" si="60"/>
        <v>0.30039745806722068</v>
      </c>
      <c r="R262">
        <f t="shared" si="61"/>
        <v>8.4158164797754731E-2</v>
      </c>
      <c r="U262">
        <v>0.7793999999999921</v>
      </c>
      <c r="V262">
        <f t="shared" si="75"/>
        <v>0.99769585253453519</v>
      </c>
    </row>
    <row r="263" spans="1:22">
      <c r="A263" s="2">
        <v>1252.9269999999999</v>
      </c>
      <c r="B263">
        <v>0.31955634294129254</v>
      </c>
      <c r="C263">
        <v>0.44669226251040434</v>
      </c>
      <c r="D263">
        <v>0.20374179882535795</v>
      </c>
      <c r="E263">
        <v>1.0104974927758901</v>
      </c>
      <c r="F263">
        <v>0.99731182795696538</v>
      </c>
      <c r="G263">
        <v>0.34303453499999997</v>
      </c>
      <c r="H263">
        <v>1.7644175331158283</v>
      </c>
      <c r="I263">
        <f t="shared" si="62"/>
        <v>1.6807821278991155</v>
      </c>
      <c r="J263">
        <f t="shared" si="63"/>
        <v>6.9948810057637433E-3</v>
      </c>
      <c r="L263">
        <f t="shared" si="57"/>
        <v>0.74676895244897379</v>
      </c>
      <c r="M263">
        <f t="shared" si="58"/>
        <v>0.58129700805924456</v>
      </c>
      <c r="N263">
        <f t="shared" si="59"/>
        <v>5.1682985107134968E-2</v>
      </c>
      <c r="O263">
        <f t="shared" si="73"/>
        <v>0</v>
      </c>
      <c r="P263">
        <f t="shared" si="74"/>
        <v>0</v>
      </c>
      <c r="Q263">
        <f t="shared" si="60"/>
        <v>0.30103318228376214</v>
      </c>
      <c r="R263">
        <f t="shared" si="61"/>
        <v>8.3635405216712755E-2</v>
      </c>
      <c r="U263">
        <v>0.77909999999999457</v>
      </c>
      <c r="V263">
        <f t="shared" si="75"/>
        <v>0.99731182795696538</v>
      </c>
    </row>
    <row r="264" spans="1:22">
      <c r="A264" s="2">
        <v>1253.9269999999999</v>
      </c>
      <c r="B264">
        <v>0.32071755610292874</v>
      </c>
      <c r="C264">
        <v>0.45396899567651167</v>
      </c>
      <c r="D264">
        <v>0.20777945889440599</v>
      </c>
      <c r="E264">
        <v>1.00999847441121</v>
      </c>
      <c r="F264">
        <v>0.9969278033793959</v>
      </c>
      <c r="G264">
        <v>0.34398073099999998</v>
      </c>
      <c r="H264">
        <v>1.7712268188771954</v>
      </c>
      <c r="I264">
        <f t="shared" si="62"/>
        <v>1.6948198107179619</v>
      </c>
      <c r="J264">
        <f t="shared" si="63"/>
        <v>5.8380308958451595E-3</v>
      </c>
      <c r="L264">
        <f t="shared" si="57"/>
        <v>0.74948258325443184</v>
      </c>
      <c r="M264">
        <f t="shared" si="58"/>
        <v>0.59076648754861705</v>
      </c>
      <c r="N264">
        <f t="shared" si="59"/>
        <v>5.2707214432778433E-2</v>
      </c>
      <c r="O264">
        <f t="shared" si="73"/>
        <v>0</v>
      </c>
      <c r="P264">
        <f t="shared" si="74"/>
        <v>0</v>
      </c>
      <c r="Q264">
        <f t="shared" si="60"/>
        <v>0.3018635254821348</v>
      </c>
      <c r="R264">
        <f t="shared" si="61"/>
        <v>7.6407008159233403E-2</v>
      </c>
      <c r="U264">
        <v>0.77879999999999727</v>
      </c>
      <c r="V264">
        <f t="shared" si="75"/>
        <v>0.9969278033793959</v>
      </c>
    </row>
    <row r="265" spans="1:22">
      <c r="A265" s="2">
        <v>1254.9269999999999</v>
      </c>
      <c r="B265">
        <v>0.32307578090517269</v>
      </c>
      <c r="C265">
        <v>0.46267653880746701</v>
      </c>
      <c r="D265">
        <v>0.20667352103764633</v>
      </c>
      <c r="E265">
        <v>1.0147425553463401</v>
      </c>
      <c r="F265">
        <v>0.99654377880182643</v>
      </c>
      <c r="G265">
        <v>0.34494108400000001</v>
      </c>
      <c r="H265">
        <v>1.7838102923657917</v>
      </c>
      <c r="I265">
        <f t="shared" si="62"/>
        <v>1.7122243990823602</v>
      </c>
      <c r="J265">
        <f t="shared" si="63"/>
        <v>5.124540117186837E-3</v>
      </c>
      <c r="L265">
        <f t="shared" si="57"/>
        <v>0.75499350207707727</v>
      </c>
      <c r="M265">
        <f t="shared" si="58"/>
        <v>0.60209793247028331</v>
      </c>
      <c r="N265">
        <f t="shared" si="59"/>
        <v>5.2426672246001532E-2</v>
      </c>
      <c r="O265">
        <f t="shared" si="73"/>
        <v>0</v>
      </c>
      <c r="P265">
        <f t="shared" si="74"/>
        <v>0</v>
      </c>
      <c r="Q265">
        <f t="shared" si="60"/>
        <v>0.30270629228899804</v>
      </c>
      <c r="R265">
        <f t="shared" si="61"/>
        <v>7.1585893283431457E-2</v>
      </c>
      <c r="U265">
        <v>0.77849999999999997</v>
      </c>
      <c r="V265">
        <f t="shared" si="75"/>
        <v>0.99654377880182643</v>
      </c>
    </row>
    <row r="266" spans="1:22">
      <c r="A266" s="2">
        <v>1255.9269999999999</v>
      </c>
      <c r="B266">
        <v>0.32381500593590307</v>
      </c>
      <c r="C266">
        <v>0.4715384068425354</v>
      </c>
      <c r="D266">
        <v>0.20349517901599659</v>
      </c>
      <c r="E266">
        <v>1.0195488238396899</v>
      </c>
      <c r="F266">
        <v>0.99615975422425673</v>
      </c>
      <c r="G266">
        <v>0.34590143600000001</v>
      </c>
      <c r="H266">
        <v>1.7986062359450776</v>
      </c>
      <c r="I266">
        <f t="shared" si="62"/>
        <v>1.7255206813719526</v>
      </c>
      <c r="J266">
        <f t="shared" si="63"/>
        <v>5.3414982872612392E-3</v>
      </c>
      <c r="L266">
        <f t="shared" si="57"/>
        <v>0.75672099181094243</v>
      </c>
      <c r="M266">
        <f t="shared" si="58"/>
        <v>0.61363020604415375</v>
      </c>
      <c r="N266">
        <f t="shared" si="59"/>
        <v>5.1620425298554533E-2</v>
      </c>
      <c r="O266">
        <f t="shared" si="73"/>
        <v>0</v>
      </c>
      <c r="P266">
        <f t="shared" si="74"/>
        <v>0</v>
      </c>
      <c r="Q266">
        <f t="shared" si="60"/>
        <v>0.3035490582183018</v>
      </c>
      <c r="R266">
        <f t="shared" si="61"/>
        <v>7.3085554573125044E-2</v>
      </c>
      <c r="U266">
        <v>0.77820000000000256</v>
      </c>
      <c r="V266">
        <f t="shared" si="75"/>
        <v>0.99615975422425673</v>
      </c>
    </row>
    <row r="267" spans="1:22">
      <c r="A267" s="2">
        <v>1256.9269999999999</v>
      </c>
      <c r="B267">
        <v>0.32255690636053541</v>
      </c>
      <c r="C267">
        <v>0.48297695551699682</v>
      </c>
      <c r="D267">
        <v>0.20120242630978089</v>
      </c>
      <c r="E267">
        <v>1.0264911147597799</v>
      </c>
      <c r="F267">
        <v>0.99577572964668715</v>
      </c>
      <c r="G267">
        <v>0.34686178899999998</v>
      </c>
      <c r="H267">
        <v>1.8039066935695711</v>
      </c>
      <c r="I267">
        <f t="shared" si="62"/>
        <v>1.7377272063376368</v>
      </c>
      <c r="J267">
        <f t="shared" si="63"/>
        <v>4.379724530281761E-3</v>
      </c>
      <c r="L267">
        <f t="shared" ref="L267:L330" si="76">$D$2*B267</f>
        <v>0.75378094783207394</v>
      </c>
      <c r="M267">
        <f t="shared" ref="M267:M330" si="77">$E$2*C267</f>
        <v>0.62851560854393307</v>
      </c>
      <c r="N267">
        <f t="shared" ref="N267:N330" si="78">$F$2*D267</f>
        <v>5.1038824936464569E-2</v>
      </c>
      <c r="O267">
        <f t="shared" si="73"/>
        <v>0</v>
      </c>
      <c r="P267">
        <f t="shared" si="74"/>
        <v>0</v>
      </c>
      <c r="Q267">
        <f t="shared" ref="Q267:Q330" si="79">$I$2*G267</f>
        <v>0.30439182502516504</v>
      </c>
      <c r="R267">
        <f t="shared" ref="R267:R330" si="80">H267-I267</f>
        <v>6.6179487231934342E-2</v>
      </c>
      <c r="U267">
        <v>0.77790000000000514</v>
      </c>
      <c r="V267">
        <f t="shared" si="75"/>
        <v>0.99577572964668715</v>
      </c>
    </row>
    <row r="268" spans="1:22">
      <c r="A268" s="2">
        <v>1257.9269999999999</v>
      </c>
      <c r="B268">
        <v>0.32225478889406428</v>
      </c>
      <c r="C268">
        <v>0.49129645578145342</v>
      </c>
      <c r="D268">
        <v>0.2043430807532014</v>
      </c>
      <c r="E268">
        <v>1.03224362277471</v>
      </c>
      <c r="F268">
        <v>0.99539170506911767</v>
      </c>
      <c r="G268">
        <v>0.34746343000000002</v>
      </c>
      <c r="H268">
        <v>1.8203847043125851</v>
      </c>
      <c r="I268">
        <f t="shared" ref="I268:I331" si="81">($D$2*B268)+($E$2*C268)+($F$2*D268)+($G$2*E268)+($H$2*F268)+($I$2*G268)</f>
        <v>1.7491723231871892</v>
      </c>
      <c r="J268">
        <f t="shared" ref="J268:J331" si="82">(H268-I268)^2</f>
        <v>5.0712032255486508E-3</v>
      </c>
      <c r="L268">
        <f t="shared" si="76"/>
        <v>0.75307493166642192</v>
      </c>
      <c r="M268">
        <f t="shared" si="77"/>
        <v>0.63934207906549056</v>
      </c>
      <c r="N268">
        <f t="shared" si="78"/>
        <v>5.183551171238282E-2</v>
      </c>
      <c r="O268">
        <f t="shared" ref="O268:O283" si="83">$G$2*E268</f>
        <v>0</v>
      </c>
      <c r="P268">
        <f t="shared" ref="P268:P283" si="84">$H$2*F268</f>
        <v>0</v>
      </c>
      <c r="Q268">
        <f t="shared" si="79"/>
        <v>0.30491980074289382</v>
      </c>
      <c r="R268">
        <f t="shared" si="80"/>
        <v>7.1212381125395963E-2</v>
      </c>
      <c r="U268">
        <v>0.77760000000000784</v>
      </c>
      <c r="V268">
        <f t="shared" ref="V268:V283" si="85">U268/$U$292</f>
        <v>0.99539170506911767</v>
      </c>
    </row>
    <row r="269" spans="1:22">
      <c r="A269" s="2">
        <v>1258.9269999999999</v>
      </c>
      <c r="B269">
        <v>0.32302377819045464</v>
      </c>
      <c r="C269">
        <v>0.50623019916593404</v>
      </c>
      <c r="D269">
        <v>0.20466321884929095</v>
      </c>
      <c r="E269">
        <v>1.0277204422108901</v>
      </c>
      <c r="F269">
        <v>0.99500768049154809</v>
      </c>
      <c r="G269">
        <v>0.347527007</v>
      </c>
      <c r="H269">
        <v>1.8298926696202988</v>
      </c>
      <c r="I269">
        <f t="shared" si="81"/>
        <v>1.7705401979782789</v>
      </c>
      <c r="J269">
        <f t="shared" si="82"/>
        <v>3.522715890016783E-3</v>
      </c>
      <c r="L269">
        <f t="shared" si="76"/>
        <v>0.75487197730170574</v>
      </c>
      <c r="M269">
        <f t="shared" si="77"/>
        <v>0.65877590650574291</v>
      </c>
      <c r="N269">
        <f t="shared" si="78"/>
        <v>5.1916720833671701E-2</v>
      </c>
      <c r="O269">
        <f t="shared" si="83"/>
        <v>0</v>
      </c>
      <c r="P269">
        <f t="shared" si="84"/>
        <v>0</v>
      </c>
      <c r="Q269">
        <f t="shared" si="79"/>
        <v>0.30497559333715857</v>
      </c>
      <c r="R269">
        <f t="shared" si="80"/>
        <v>5.9352471642019955E-2</v>
      </c>
      <c r="U269">
        <v>0.77730000000001054</v>
      </c>
      <c r="V269">
        <f t="shared" si="85"/>
        <v>0.99500768049154809</v>
      </c>
    </row>
    <row r="270" spans="1:22">
      <c r="A270" s="2">
        <v>1259.9269999999999</v>
      </c>
      <c r="B270">
        <v>0.32103418280140728</v>
      </c>
      <c r="C270">
        <v>0.52278889787107963</v>
      </c>
      <c r="D270">
        <v>0.2045829608131714</v>
      </c>
      <c r="E270">
        <v>1.01962908744248</v>
      </c>
      <c r="F270">
        <v>0.9946236559139785</v>
      </c>
      <c r="G270">
        <v>0.34759627500000001</v>
      </c>
      <c r="H270">
        <v>1.8578416338935915</v>
      </c>
      <c r="I270">
        <f t="shared" si="81"/>
        <v>1.7874795957620726</v>
      </c>
      <c r="J270">
        <f t="shared" si="82"/>
        <v>4.9508164100213149E-3</v>
      </c>
      <c r="L270">
        <f t="shared" si="76"/>
        <v>0.75022250594150441</v>
      </c>
      <c r="M270">
        <f t="shared" si="77"/>
        <v>0.68032434784332141</v>
      </c>
      <c r="N270">
        <f t="shared" si="78"/>
        <v>5.1896361855251906E-2</v>
      </c>
      <c r="O270">
        <f t="shared" si="83"/>
        <v>0</v>
      </c>
      <c r="P270">
        <f t="shared" si="84"/>
        <v>0</v>
      </c>
      <c r="Q270">
        <f t="shared" si="79"/>
        <v>0.3050363801219948</v>
      </c>
      <c r="R270">
        <f t="shared" si="80"/>
        <v>7.0362038131518867E-2</v>
      </c>
      <c r="U270">
        <v>0.77700000000001312</v>
      </c>
      <c r="V270">
        <f t="shared" si="85"/>
        <v>0.9946236559139785</v>
      </c>
    </row>
    <row r="271" spans="1:22">
      <c r="A271" s="2">
        <v>1260.9269999999999</v>
      </c>
      <c r="B271">
        <v>0.31893047976063837</v>
      </c>
      <c r="C271">
        <v>0.54550134343526047</v>
      </c>
      <c r="D271">
        <v>0.20497455400739997</v>
      </c>
      <c r="E271">
        <v>1.0063606294352001</v>
      </c>
      <c r="F271">
        <v>0.9946236559139906</v>
      </c>
      <c r="G271">
        <v>0.34766624600000001</v>
      </c>
      <c r="H271">
        <v>1.8788022548590466</v>
      </c>
      <c r="I271">
        <f t="shared" si="81"/>
        <v>1.8122807434147394</v>
      </c>
      <c r="J271">
        <f t="shared" si="82"/>
        <v>4.4251114848350911E-3</v>
      </c>
      <c r="L271">
        <f t="shared" si="76"/>
        <v>0.7453063772189169</v>
      </c>
      <c r="M271">
        <f t="shared" si="77"/>
        <v>0.70988088544253547</v>
      </c>
      <c r="N271">
        <f t="shared" si="78"/>
        <v>5.1995696922194745E-2</v>
      </c>
      <c r="O271">
        <f t="shared" si="83"/>
        <v>0</v>
      </c>
      <c r="P271">
        <f t="shared" si="84"/>
        <v>0</v>
      </c>
      <c r="Q271">
        <f t="shared" si="79"/>
        <v>0.30509778383109243</v>
      </c>
      <c r="R271">
        <f t="shared" si="80"/>
        <v>6.652151144430718E-2</v>
      </c>
      <c r="U271">
        <v>0.77700000000002256</v>
      </c>
      <c r="V271">
        <f t="shared" si="85"/>
        <v>0.9946236559139906</v>
      </c>
    </row>
    <row r="272" spans="1:22">
      <c r="A272" s="2">
        <v>1261.9269999999999</v>
      </c>
      <c r="B272">
        <v>0.3213793533628535</v>
      </c>
      <c r="C272">
        <v>0.57730012211185233</v>
      </c>
      <c r="D272">
        <v>0.20526429445827543</v>
      </c>
      <c r="E272">
        <v>0.99805773331827097</v>
      </c>
      <c r="F272">
        <v>0.9946236559139835</v>
      </c>
      <c r="G272">
        <v>0.34773621799999999</v>
      </c>
      <c r="H272">
        <v>1.910195466434971</v>
      </c>
      <c r="I272">
        <f t="shared" si="81"/>
        <v>1.8595193173447506</v>
      </c>
      <c r="J272">
        <f t="shared" si="82"/>
        <v>2.5680720866142395E-3</v>
      </c>
      <c r="L272">
        <f t="shared" si="76"/>
        <v>0.75102913257959558</v>
      </c>
      <c r="M272">
        <f t="shared" si="77"/>
        <v>0.75126180124519149</v>
      </c>
      <c r="N272">
        <f t="shared" si="78"/>
        <v>5.2069195102214083E-2</v>
      </c>
      <c r="O272">
        <f t="shared" si="83"/>
        <v>0</v>
      </c>
      <c r="P272">
        <f t="shared" si="84"/>
        <v>0</v>
      </c>
      <c r="Q272">
        <f t="shared" si="79"/>
        <v>0.30515918841774942</v>
      </c>
      <c r="R272">
        <f t="shared" si="80"/>
        <v>5.0676149090220335E-2</v>
      </c>
      <c r="U272">
        <v>0.77700000000001701</v>
      </c>
      <c r="V272">
        <f t="shared" si="85"/>
        <v>0.9946236559139835</v>
      </c>
    </row>
    <row r="273" spans="1:22">
      <c r="A273" s="2">
        <v>1262.9269999999999</v>
      </c>
      <c r="B273">
        <v>0.32165991038176228</v>
      </c>
      <c r="C273">
        <v>0.60919481685572208</v>
      </c>
      <c r="D273">
        <v>0.20745773902039807</v>
      </c>
      <c r="E273">
        <v>0.99447444364215598</v>
      </c>
      <c r="F273">
        <v>0.99462365591397617</v>
      </c>
      <c r="G273">
        <v>0.34707801999999999</v>
      </c>
      <c r="H273">
        <v>1.9474224915409366</v>
      </c>
      <c r="I273">
        <f t="shared" si="81"/>
        <v>1.9016594850649455</v>
      </c>
      <c r="J273">
        <f t="shared" si="82"/>
        <v>2.0942527617216012E-3</v>
      </c>
      <c r="L273">
        <f t="shared" si="76"/>
        <v>0.75168476428818343</v>
      </c>
      <c r="M273">
        <f t="shared" si="77"/>
        <v>0.7927675361405716</v>
      </c>
      <c r="N273">
        <f t="shared" si="78"/>
        <v>5.2625604063414447E-2</v>
      </c>
      <c r="O273">
        <f t="shared" si="83"/>
        <v>0</v>
      </c>
      <c r="P273">
        <f t="shared" si="84"/>
        <v>0</v>
      </c>
      <c r="Q273">
        <f t="shared" si="79"/>
        <v>0.30458158057277601</v>
      </c>
      <c r="R273">
        <f t="shared" si="80"/>
        <v>4.5763006475991075E-2</v>
      </c>
      <c r="U273">
        <v>0.77700000000001135</v>
      </c>
      <c r="V273">
        <f t="shared" si="85"/>
        <v>0.99462365591397617</v>
      </c>
    </row>
    <row r="274" spans="1:22">
      <c r="A274" s="2">
        <v>1263.9269999999999</v>
      </c>
      <c r="B274">
        <v>0.32085634300909266</v>
      </c>
      <c r="C274">
        <v>0.64245001616112063</v>
      </c>
      <c r="D274">
        <v>0.20572974980399708</v>
      </c>
      <c r="E274">
        <v>0.99868369889686404</v>
      </c>
      <c r="F274">
        <v>0.99462365591396906</v>
      </c>
      <c r="G274">
        <v>0.345125297</v>
      </c>
      <c r="H274">
        <v>1.9815164810460599</v>
      </c>
      <c r="I274">
        <f t="shared" si="81"/>
        <v>1.9409058757117801</v>
      </c>
      <c r="J274">
        <f t="shared" si="82"/>
        <v>1.6492212656166389E-3</v>
      </c>
      <c r="L274">
        <f t="shared" si="76"/>
        <v>0.74980691339157046</v>
      </c>
      <c r="M274">
        <f t="shared" si="77"/>
        <v>0.83604374547090843</v>
      </c>
      <c r="N274">
        <f t="shared" si="78"/>
        <v>5.2187266709707789E-2</v>
      </c>
      <c r="O274">
        <f t="shared" si="83"/>
        <v>0</v>
      </c>
      <c r="P274">
        <f t="shared" si="84"/>
        <v>0</v>
      </c>
      <c r="Q274">
        <f t="shared" si="79"/>
        <v>0.30286795013959328</v>
      </c>
      <c r="R274">
        <f t="shared" si="80"/>
        <v>4.0610605334279848E-2</v>
      </c>
      <c r="U274">
        <v>0.7770000000000058</v>
      </c>
      <c r="V274">
        <f t="shared" si="85"/>
        <v>0.99462365591396906</v>
      </c>
    </row>
    <row r="275" spans="1:22">
      <c r="A275" s="2">
        <v>1264.9269999999999</v>
      </c>
      <c r="B275">
        <v>0.32316290409736642</v>
      </c>
      <c r="C275">
        <v>0.67173688439362189</v>
      </c>
      <c r="D275">
        <v>0.21090285132663028</v>
      </c>
      <c r="E275">
        <v>0.99948100017624097</v>
      </c>
      <c r="F275">
        <v>0.99462365591396185</v>
      </c>
      <c r="G275">
        <v>0.34317257400000001</v>
      </c>
      <c r="H275">
        <v>2.0133897043767517</v>
      </c>
      <c r="I275">
        <f t="shared" si="81"/>
        <v>1.9840067619006967</v>
      </c>
      <c r="J275">
        <f t="shared" si="82"/>
        <v>8.6335730855115688E-4</v>
      </c>
      <c r="L275">
        <f t="shared" si="76"/>
        <v>0.75519709964728887</v>
      </c>
      <c r="M275">
        <f t="shared" si="77"/>
        <v>0.87415582017598981</v>
      </c>
      <c r="N275">
        <f t="shared" si="78"/>
        <v>5.3499522371007434E-2</v>
      </c>
      <c r="O275">
        <f t="shared" si="83"/>
        <v>0</v>
      </c>
      <c r="P275">
        <f t="shared" si="84"/>
        <v>0</v>
      </c>
      <c r="Q275">
        <f t="shared" si="79"/>
        <v>0.30115431970641049</v>
      </c>
      <c r="R275">
        <f t="shared" si="80"/>
        <v>2.9382942476054996E-2</v>
      </c>
      <c r="U275">
        <v>0.77700000000000014</v>
      </c>
      <c r="V275">
        <f t="shared" si="85"/>
        <v>0.99462365591396185</v>
      </c>
    </row>
    <row r="276" spans="1:22">
      <c r="A276" s="2">
        <v>1265.9269999999999</v>
      </c>
      <c r="B276">
        <v>0.32319592277020565</v>
      </c>
      <c r="C276">
        <v>0.7022296018233587</v>
      </c>
      <c r="D276">
        <v>0.21714255257692255</v>
      </c>
      <c r="E276">
        <v>0.99678873615268204</v>
      </c>
      <c r="F276">
        <v>0.99462365591395463</v>
      </c>
      <c r="G276">
        <v>0.34121985100000002</v>
      </c>
      <c r="H276">
        <v>2.0456197920984511</v>
      </c>
      <c r="I276">
        <f t="shared" si="81"/>
        <v>2.0236344020007966</v>
      </c>
      <c r="J276">
        <f t="shared" si="82"/>
        <v>4.8335737774604653E-4</v>
      </c>
      <c r="L276">
        <f t="shared" si="76"/>
        <v>0.75527426074977377</v>
      </c>
      <c r="M276">
        <f t="shared" si="77"/>
        <v>0.91383711062388318</v>
      </c>
      <c r="N276">
        <f t="shared" si="78"/>
        <v>5.5082341353911643E-2</v>
      </c>
      <c r="O276">
        <f t="shared" si="83"/>
        <v>0</v>
      </c>
      <c r="P276">
        <f t="shared" si="84"/>
        <v>0</v>
      </c>
      <c r="Q276">
        <f t="shared" si="79"/>
        <v>0.29944068927322776</v>
      </c>
      <c r="R276">
        <f t="shared" si="80"/>
        <v>2.1985390097654545E-2</v>
      </c>
      <c r="U276">
        <v>0.77699999999999447</v>
      </c>
      <c r="V276">
        <f t="shared" si="85"/>
        <v>0.99462365591395463</v>
      </c>
    </row>
    <row r="277" spans="1:22">
      <c r="A277" s="2">
        <v>1266.9269999999999</v>
      </c>
      <c r="B277">
        <v>0.32309544294854714</v>
      </c>
      <c r="C277">
        <v>0.73060010397640418</v>
      </c>
      <c r="D277">
        <v>0.21846093008541603</v>
      </c>
      <c r="E277">
        <v>1.0006002065028301</v>
      </c>
      <c r="F277">
        <v>0.99462365591394752</v>
      </c>
      <c r="G277">
        <v>0.33926725800000002</v>
      </c>
      <c r="H277">
        <v>2.082193876068954</v>
      </c>
      <c r="I277">
        <f t="shared" si="81"/>
        <v>2.0589400805653661</v>
      </c>
      <c r="J277">
        <f t="shared" si="82"/>
        <v>5.4073900532268298E-4</v>
      </c>
      <c r="L277">
        <f t="shared" si="76"/>
        <v>0.75503945016685259</v>
      </c>
      <c r="M277">
        <f t="shared" si="77"/>
        <v>0.95075668457401297</v>
      </c>
      <c r="N277">
        <f t="shared" si="78"/>
        <v>5.5416772901732893E-2</v>
      </c>
      <c r="O277">
        <f t="shared" si="83"/>
        <v>0</v>
      </c>
      <c r="P277">
        <f t="shared" si="84"/>
        <v>0</v>
      </c>
      <c r="Q277">
        <f t="shared" si="79"/>
        <v>0.29772717292276762</v>
      </c>
      <c r="R277">
        <f t="shared" si="80"/>
        <v>2.325379550358786E-2</v>
      </c>
      <c r="U277">
        <v>0.77699999999998892</v>
      </c>
      <c r="V277">
        <f t="shared" si="85"/>
        <v>0.99462365591394752</v>
      </c>
    </row>
    <row r="278" spans="1:22">
      <c r="A278" s="2">
        <v>1267.9269999999999</v>
      </c>
      <c r="B278">
        <v>0.32377934305723077</v>
      </c>
      <c r="C278">
        <v>0.76070932236711875</v>
      </c>
      <c r="D278">
        <v>0.218223594624706</v>
      </c>
      <c r="E278">
        <v>1.00258429699813</v>
      </c>
      <c r="F278">
        <v>0.9946236559139402</v>
      </c>
      <c r="G278">
        <v>0.33731494000000001</v>
      </c>
      <c r="H278">
        <v>2.118712036411647</v>
      </c>
      <c r="I278">
        <f t="shared" si="81"/>
        <v>2.0979470312996118</v>
      </c>
      <c r="J278">
        <f t="shared" si="82"/>
        <v>4.3118543730284639E-4</v>
      </c>
      <c r="L278">
        <f t="shared" si="76"/>
        <v>0.75663765148259132</v>
      </c>
      <c r="M278">
        <f t="shared" si="77"/>
        <v>0.98993891367097908</v>
      </c>
      <c r="N278">
        <f t="shared" si="78"/>
        <v>5.5356568244897666E-2</v>
      </c>
      <c r="O278">
        <f t="shared" si="83"/>
        <v>0</v>
      </c>
      <c r="P278">
        <f t="shared" si="84"/>
        <v>0</v>
      </c>
      <c r="Q278">
        <f t="shared" si="79"/>
        <v>0.29601389790114369</v>
      </c>
      <c r="R278">
        <f t="shared" si="80"/>
        <v>2.0765005112035162E-2</v>
      </c>
      <c r="U278">
        <v>0.77699999999998326</v>
      </c>
      <c r="V278">
        <f t="shared" si="85"/>
        <v>0.9946236559139402</v>
      </c>
    </row>
    <row r="279" spans="1:22">
      <c r="A279" s="2">
        <v>1268.9269999999999</v>
      </c>
      <c r="B279">
        <v>0.3251709411270961</v>
      </c>
      <c r="C279">
        <v>0.78854480948855976</v>
      </c>
      <c r="D279">
        <v>0.21720389805097454</v>
      </c>
      <c r="E279">
        <v>1.00151985897735</v>
      </c>
      <c r="F279">
        <v>0.99462365591393309</v>
      </c>
      <c r="G279">
        <v>0.336286425</v>
      </c>
      <c r="H279">
        <v>2.1511329200792471</v>
      </c>
      <c r="I279">
        <f t="shared" si="81"/>
        <v>2.1362611377954814</v>
      </c>
      <c r="J279">
        <f t="shared" si="82"/>
        <v>2.2116990829572502E-4</v>
      </c>
      <c r="L279">
        <f t="shared" si="76"/>
        <v>0.75988966714686579</v>
      </c>
      <c r="M279">
        <f t="shared" si="77"/>
        <v>1.0261622529574714</v>
      </c>
      <c r="N279">
        <f t="shared" si="78"/>
        <v>5.5097902800998577E-2</v>
      </c>
      <c r="O279">
        <f t="shared" si="83"/>
        <v>0</v>
      </c>
      <c r="P279">
        <f t="shared" si="84"/>
        <v>0</v>
      </c>
      <c r="Q279">
        <f t="shared" si="79"/>
        <v>0.29511131489014575</v>
      </c>
      <c r="R279">
        <f t="shared" si="80"/>
        <v>1.4871782283765622E-2</v>
      </c>
      <c r="U279">
        <v>0.77699999999997771</v>
      </c>
      <c r="V279">
        <f t="shared" si="85"/>
        <v>0.99462365591393309</v>
      </c>
    </row>
    <row r="280" spans="1:22">
      <c r="A280" s="2">
        <v>1269.9269999999999</v>
      </c>
      <c r="B280">
        <v>0.32607051351155275</v>
      </c>
      <c r="C280">
        <v>0.81687243443323554</v>
      </c>
      <c r="D280">
        <v>0.21883168507489376</v>
      </c>
      <c r="E280">
        <v>1.00277250925766</v>
      </c>
      <c r="F280">
        <v>0.99462365591392587</v>
      </c>
      <c r="G280">
        <v>0.33547460400000001</v>
      </c>
      <c r="H280">
        <v>2.1802670505912949</v>
      </c>
      <c r="I280">
        <f t="shared" si="81"/>
        <v>2.1749276163984463</v>
      </c>
      <c r="J280">
        <f t="shared" si="82"/>
        <v>2.8509557499760211E-5</v>
      </c>
      <c r="L280">
        <f t="shared" si="76"/>
        <v>0.76199187147493364</v>
      </c>
      <c r="M280">
        <f t="shared" si="77"/>
        <v>1.0630260292253242</v>
      </c>
      <c r="N280">
        <f t="shared" si="78"/>
        <v>5.5510821961425337E-2</v>
      </c>
      <c r="O280">
        <f t="shared" si="83"/>
        <v>0</v>
      </c>
      <c r="P280">
        <f t="shared" si="84"/>
        <v>0</v>
      </c>
      <c r="Q280">
        <f t="shared" si="79"/>
        <v>0.29439889373676309</v>
      </c>
      <c r="R280">
        <f t="shared" si="80"/>
        <v>5.3394341928485467E-3</v>
      </c>
      <c r="U280">
        <v>0.77699999999997205</v>
      </c>
      <c r="V280">
        <f t="shared" si="85"/>
        <v>0.99462365591392587</v>
      </c>
    </row>
    <row r="281" spans="1:22">
      <c r="A281" s="2">
        <v>1270.9269999999999</v>
      </c>
      <c r="B281">
        <v>0.32502483180477898</v>
      </c>
      <c r="C281">
        <v>0.84049430641308975</v>
      </c>
      <c r="D281">
        <v>0.22609624087039049</v>
      </c>
      <c r="E281">
        <v>1.00418611244003</v>
      </c>
      <c r="F281">
        <v>0.99462365591396174</v>
      </c>
      <c r="G281">
        <v>0.33466278300000002</v>
      </c>
      <c r="H281">
        <v>2.2187984359728059</v>
      </c>
      <c r="I281">
        <f t="shared" si="81"/>
        <v>2.2043543494373132</v>
      </c>
      <c r="J281">
        <f t="shared" si="82"/>
        <v>2.0863163584480072E-4</v>
      </c>
      <c r="L281">
        <f t="shared" si="76"/>
        <v>0.75954822530732813</v>
      </c>
      <c r="M281">
        <f t="shared" si="77"/>
        <v>1.0937660367407396</v>
      </c>
      <c r="N281">
        <f t="shared" si="78"/>
        <v>5.7353614805864872E-2</v>
      </c>
      <c r="O281">
        <f t="shared" si="83"/>
        <v>0</v>
      </c>
      <c r="P281">
        <f t="shared" si="84"/>
        <v>0</v>
      </c>
      <c r="Q281">
        <f t="shared" si="79"/>
        <v>0.29368647258338043</v>
      </c>
      <c r="R281">
        <f t="shared" si="80"/>
        <v>1.4444086535492673E-2</v>
      </c>
      <c r="U281">
        <v>0.77700000000000002</v>
      </c>
      <c r="V281">
        <f t="shared" si="85"/>
        <v>0.99462365591396174</v>
      </c>
    </row>
    <row r="282" spans="1:22">
      <c r="A282" s="2">
        <v>1271.9269999999999</v>
      </c>
      <c r="B282">
        <v>0.32687760649199993</v>
      </c>
      <c r="C282">
        <v>0.86942113827935708</v>
      </c>
      <c r="D282">
        <v>0.22785841024441908</v>
      </c>
      <c r="E282">
        <v>1.00347001440052</v>
      </c>
      <c r="F282">
        <v>0.99462365591396174</v>
      </c>
      <c r="G282">
        <v>0.334606654</v>
      </c>
      <c r="H282">
        <v>2.2537897242803377</v>
      </c>
      <c r="I282">
        <f t="shared" si="81"/>
        <v>2.2467253829287048</v>
      </c>
      <c r="J282">
        <f t="shared" si="82"/>
        <v>4.9904918732390819E-5</v>
      </c>
      <c r="L282">
        <f t="shared" si="76"/>
        <v>0.76387796133936858</v>
      </c>
      <c r="M282">
        <f t="shared" si="77"/>
        <v>1.1314095829306678</v>
      </c>
      <c r="N282">
        <f t="shared" si="78"/>
        <v>5.7800622607107638E-2</v>
      </c>
      <c r="O282">
        <f t="shared" si="83"/>
        <v>0</v>
      </c>
      <c r="P282">
        <f t="shared" si="84"/>
        <v>0</v>
      </c>
      <c r="Q282">
        <f t="shared" si="79"/>
        <v>0.29363721605156096</v>
      </c>
      <c r="R282">
        <f t="shared" si="80"/>
        <v>7.064341351632919E-3</v>
      </c>
      <c r="U282">
        <v>0.77700000000000002</v>
      </c>
      <c r="V282">
        <f t="shared" si="85"/>
        <v>0.99462365591396174</v>
      </c>
    </row>
    <row r="283" spans="1:22">
      <c r="A283" s="2">
        <v>1272.9269999999999</v>
      </c>
      <c r="B283">
        <v>0.32814106227918338</v>
      </c>
      <c r="C283">
        <v>0.89211962190092808</v>
      </c>
      <c r="D283">
        <v>0.22768393326272646</v>
      </c>
      <c r="E283">
        <v>1.0022092603375701</v>
      </c>
      <c r="F283">
        <v>0.99462365591396174</v>
      </c>
      <c r="G283">
        <v>0.33490614499999999</v>
      </c>
      <c r="H283">
        <v>2.2759139110619051</v>
      </c>
      <c r="I283">
        <f t="shared" si="81"/>
        <v>2.2794348739491181</v>
      </c>
      <c r="J283">
        <f t="shared" si="82"/>
        <v>1.2397179653131598E-5</v>
      </c>
      <c r="L283">
        <f t="shared" si="76"/>
        <v>0.7668305222116587</v>
      </c>
      <c r="M283">
        <f t="shared" si="77"/>
        <v>1.1609479513423966</v>
      </c>
      <c r="N283">
        <f t="shared" si="78"/>
        <v>5.775636319986599E-2</v>
      </c>
      <c r="O283">
        <f t="shared" si="83"/>
        <v>0</v>
      </c>
      <c r="P283">
        <f t="shared" si="84"/>
        <v>0</v>
      </c>
      <c r="Q283">
        <f t="shared" si="79"/>
        <v>0.29390003719519692</v>
      </c>
      <c r="R283">
        <f t="shared" si="80"/>
        <v>-3.5209628872130416E-3</v>
      </c>
      <c r="U283">
        <v>0.77700000000000002</v>
      </c>
      <c r="V283">
        <f t="shared" si="85"/>
        <v>0.99462365591396174</v>
      </c>
    </row>
    <row r="284" spans="1:22">
      <c r="A284" s="2">
        <v>1273.9269999999999</v>
      </c>
      <c r="B284">
        <v>0.32933244650737697</v>
      </c>
      <c r="C284">
        <v>0.9148941113639254</v>
      </c>
      <c r="D284">
        <v>0.22911021553443461</v>
      </c>
      <c r="E284">
        <v>0.99920697128105895</v>
      </c>
      <c r="F284">
        <v>0.99462365591396174</v>
      </c>
      <c r="G284">
        <v>0.33520563599999997</v>
      </c>
      <c r="H284">
        <v>2.2972159216178065</v>
      </c>
      <c r="I284">
        <f t="shared" si="81"/>
        <v>2.3124809136925748</v>
      </c>
      <c r="J284">
        <f t="shared" si="82"/>
        <v>2.3301998304273838E-4</v>
      </c>
      <c r="L284">
        <f t="shared" si="76"/>
        <v>0.7696146595686687</v>
      </c>
      <c r="M284">
        <f t="shared" si="77"/>
        <v>1.1905852289404359</v>
      </c>
      <c r="N284">
        <f t="shared" si="78"/>
        <v>5.8118166844637227E-2</v>
      </c>
      <c r="O284">
        <f t="shared" ref="O284:O299" si="86">$G$2*E284</f>
        <v>0</v>
      </c>
      <c r="P284">
        <f t="shared" ref="P284:P299" si="87">$H$2*F284</f>
        <v>0</v>
      </c>
      <c r="Q284">
        <f t="shared" si="79"/>
        <v>0.29416285833883293</v>
      </c>
      <c r="R284">
        <f t="shared" si="80"/>
        <v>-1.526499207476828E-2</v>
      </c>
      <c r="U284">
        <v>0.77700000000000002</v>
      </c>
      <c r="V284">
        <f t="shared" ref="V284:V299" si="88">U284/$U$292</f>
        <v>0.99462365591396174</v>
      </c>
    </row>
    <row r="285" spans="1:22">
      <c r="A285" s="2">
        <v>1274.9269999999999</v>
      </c>
      <c r="B285">
        <v>0.32911609623010829</v>
      </c>
      <c r="C285">
        <v>0.93548673748772082</v>
      </c>
      <c r="D285">
        <v>0.23209296727782899</v>
      </c>
      <c r="E285">
        <v>1.00089887969617</v>
      </c>
      <c r="F285">
        <v>0.99462365591396174</v>
      </c>
      <c r="G285">
        <v>0.33550512700000001</v>
      </c>
      <c r="H285">
        <v>2.3199721531191178</v>
      </c>
      <c r="I285">
        <f t="shared" si="81"/>
        <v>2.339792718048693</v>
      </c>
      <c r="J285">
        <f t="shared" si="82"/>
        <v>3.9285479412750994E-4</v>
      </c>
      <c r="L285">
        <f t="shared" si="76"/>
        <v>0.76910907213945068</v>
      </c>
      <c r="M285">
        <f t="shared" si="77"/>
        <v>1.2173831678314553</v>
      </c>
      <c r="N285">
        <f t="shared" si="78"/>
        <v>5.8874798595318259E-2</v>
      </c>
      <c r="O285">
        <f t="shared" si="86"/>
        <v>0</v>
      </c>
      <c r="P285">
        <f t="shared" si="87"/>
        <v>0</v>
      </c>
      <c r="Q285">
        <f t="shared" si="79"/>
        <v>0.29442567948246895</v>
      </c>
      <c r="R285">
        <f t="shared" si="80"/>
        <v>-1.9820564929575291E-2</v>
      </c>
      <c r="U285">
        <v>0.77700000000000002</v>
      </c>
      <c r="V285">
        <f t="shared" si="88"/>
        <v>0.99462365591396174</v>
      </c>
    </row>
    <row r="286" spans="1:22">
      <c r="A286" s="2">
        <v>1275.9269999999999</v>
      </c>
      <c r="B286">
        <v>0.32860413730072685</v>
      </c>
      <c r="C286">
        <v>0.94986753837582605</v>
      </c>
      <c r="D286">
        <v>0.23835123722542401</v>
      </c>
      <c r="E286">
        <v>1.00661787477625</v>
      </c>
      <c r="F286">
        <v>0.99462365591396174</v>
      </c>
      <c r="G286">
        <v>0.33489980200000002</v>
      </c>
      <c r="H286">
        <v>2.3399339836128092</v>
      </c>
      <c r="I286">
        <f t="shared" si="81"/>
        <v>2.3583669086056194</v>
      </c>
      <c r="J286">
        <f t="shared" si="82"/>
        <v>3.3977272379056428E-4</v>
      </c>
      <c r="L286">
        <f t="shared" si="76"/>
        <v>0.76791267894671311</v>
      </c>
      <c r="M286">
        <f t="shared" si="77"/>
        <v>1.2360974309412993</v>
      </c>
      <c r="N286">
        <f t="shared" si="78"/>
        <v>6.0462327881712907E-2</v>
      </c>
      <c r="O286">
        <f t="shared" si="86"/>
        <v>0</v>
      </c>
      <c r="P286">
        <f t="shared" si="87"/>
        <v>0</v>
      </c>
      <c r="Q286">
        <f t="shared" si="79"/>
        <v>0.29389447083589371</v>
      </c>
      <c r="R286">
        <f t="shared" si="80"/>
        <v>-1.8432924992810129E-2</v>
      </c>
      <c r="U286">
        <v>0.77700000000000002</v>
      </c>
      <c r="V286">
        <f t="shared" si="88"/>
        <v>0.99462365591396174</v>
      </c>
    </row>
    <row r="287" spans="1:22">
      <c r="A287" s="2">
        <v>1276.9269999999999</v>
      </c>
      <c r="B287">
        <v>0.32688540350920015</v>
      </c>
      <c r="C287">
        <v>0.96246550659221686</v>
      </c>
      <c r="D287">
        <v>0.23870644952752981</v>
      </c>
      <c r="E287">
        <v>1.0059533496092301</v>
      </c>
      <c r="F287">
        <v>0.99462365591396174</v>
      </c>
      <c r="G287">
        <v>0.33399287100000002</v>
      </c>
      <c r="H287">
        <v>2.355825187230157</v>
      </c>
      <c r="I287">
        <f t="shared" si="81"/>
        <v>2.3700388299563127</v>
      </c>
      <c r="J287">
        <f t="shared" si="82"/>
        <v>2.0202763954679776E-4</v>
      </c>
      <c r="L287">
        <f t="shared" si="76"/>
        <v>0.76389618213358979</v>
      </c>
      <c r="M287">
        <f t="shared" si="77"/>
        <v>1.2524916285722532</v>
      </c>
      <c r="N287">
        <f t="shared" si="78"/>
        <v>6.0552434242928173E-2</v>
      </c>
      <c r="O287">
        <f t="shared" si="86"/>
        <v>0</v>
      </c>
      <c r="P287">
        <f t="shared" si="87"/>
        <v>0</v>
      </c>
      <c r="Q287">
        <f t="shared" si="79"/>
        <v>0.29309858500754182</v>
      </c>
      <c r="R287">
        <f t="shared" si="80"/>
        <v>-1.4213642726155662E-2</v>
      </c>
      <c r="U287">
        <v>0.77700000000000002</v>
      </c>
      <c r="V287">
        <f t="shared" si="88"/>
        <v>0.99462365591396174</v>
      </c>
    </row>
    <row r="288" spans="1:22">
      <c r="A288" s="2">
        <v>1277.9269999999999</v>
      </c>
      <c r="B288">
        <v>0.32931420826714342</v>
      </c>
      <c r="C288">
        <v>0.97910913356365159</v>
      </c>
      <c r="D288">
        <v>0.23682165797835028</v>
      </c>
      <c r="E288">
        <v>1.0026803408742799</v>
      </c>
      <c r="F288">
        <v>0.99462365591396174</v>
      </c>
      <c r="G288">
        <v>0.33123528200000002</v>
      </c>
      <c r="H288">
        <v>2.3685191774718413</v>
      </c>
      <c r="I288">
        <f t="shared" si="81"/>
        <v>2.3944755867686096</v>
      </c>
      <c r="J288">
        <f t="shared" si="82"/>
        <v>6.737351835813622E-4</v>
      </c>
      <c r="L288">
        <f t="shared" si="76"/>
        <v>0.76957203875435976</v>
      </c>
      <c r="M288">
        <f t="shared" si="77"/>
        <v>1.2741505901745347</v>
      </c>
      <c r="N288">
        <f t="shared" si="78"/>
        <v>6.0074320993080028E-2</v>
      </c>
      <c r="O288">
        <f t="shared" si="86"/>
        <v>0</v>
      </c>
      <c r="P288">
        <f t="shared" si="87"/>
        <v>0</v>
      </c>
      <c r="Q288">
        <f t="shared" si="79"/>
        <v>0.2906786368466352</v>
      </c>
      <c r="R288">
        <f t="shared" si="80"/>
        <v>-2.5956409296768346E-2</v>
      </c>
      <c r="U288">
        <v>0.77700000000000002</v>
      </c>
      <c r="V288">
        <f t="shared" si="88"/>
        <v>0.99462365591396174</v>
      </c>
    </row>
    <row r="289" spans="1:22">
      <c r="A289" s="2">
        <v>1278.9269999999999</v>
      </c>
      <c r="B289">
        <v>0.33075747005097889</v>
      </c>
      <c r="C289">
        <v>0.9895293691930922</v>
      </c>
      <c r="D289">
        <v>0.23811231998679558</v>
      </c>
      <c r="E289">
        <v>0.99784366124161805</v>
      </c>
      <c r="F289">
        <v>0.99462365591396174</v>
      </c>
      <c r="G289">
        <v>0.32779320299999998</v>
      </c>
      <c r="H289">
        <v>2.3788806146286445</v>
      </c>
      <c r="I289">
        <f t="shared" si="81"/>
        <v>2.4087153416089784</v>
      </c>
      <c r="J289">
        <f t="shared" si="82"/>
        <v>8.9011093399106044E-4</v>
      </c>
      <c r="L289">
        <f t="shared" si="76"/>
        <v>0.77294478698556124</v>
      </c>
      <c r="M289">
        <f t="shared" si="77"/>
        <v>1.2877108245977247</v>
      </c>
      <c r="N289">
        <f t="shared" si="78"/>
        <v>6.0401721976802575E-2</v>
      </c>
      <c r="O289">
        <f t="shared" si="86"/>
        <v>0</v>
      </c>
      <c r="P289">
        <f t="shared" si="87"/>
        <v>0</v>
      </c>
      <c r="Q289">
        <f t="shared" si="79"/>
        <v>0.28765800804889002</v>
      </c>
      <c r="R289">
        <f t="shared" si="80"/>
        <v>-2.9834726980333848E-2</v>
      </c>
      <c r="U289">
        <v>0.77700000000000002</v>
      </c>
      <c r="V289">
        <f t="shared" si="88"/>
        <v>0.99462365591396174</v>
      </c>
    </row>
    <row r="290" spans="1:22">
      <c r="A290" s="2">
        <v>1279.9269999999999</v>
      </c>
      <c r="B290">
        <v>0.32977891049227648</v>
      </c>
      <c r="C290">
        <v>0.99703246758257746</v>
      </c>
      <c r="D290">
        <v>0.24345776652957926</v>
      </c>
      <c r="E290">
        <v>1.00053455595038</v>
      </c>
      <c r="F290">
        <v>0.99462365591396174</v>
      </c>
      <c r="G290">
        <v>0.32435499000000001</v>
      </c>
      <c r="H290">
        <v>2.3935100953988755</v>
      </c>
      <c r="I290">
        <f t="shared" si="81"/>
        <v>2.4145313476647972</v>
      </c>
      <c r="J290">
        <f t="shared" si="82"/>
        <v>4.418930468275167E-4</v>
      </c>
      <c r="L290">
        <f t="shared" si="76"/>
        <v>0.77065799808994739</v>
      </c>
      <c r="M290">
        <f t="shared" si="77"/>
        <v>1.2974748814463259</v>
      </c>
      <c r="N290">
        <f t="shared" si="78"/>
        <v>6.1757696232720892E-2</v>
      </c>
      <c r="O290">
        <f t="shared" si="86"/>
        <v>0</v>
      </c>
      <c r="P290">
        <f t="shared" si="87"/>
        <v>0</v>
      </c>
      <c r="Q290">
        <f t="shared" si="79"/>
        <v>0.284640771895803</v>
      </c>
      <c r="R290">
        <f t="shared" si="80"/>
        <v>-2.1021252265921664E-2</v>
      </c>
      <c r="U290">
        <v>0.77700000000000002</v>
      </c>
      <c r="V290">
        <f t="shared" si="88"/>
        <v>0.99462365591396174</v>
      </c>
    </row>
    <row r="291" spans="1:22">
      <c r="A291" s="2">
        <v>1280.9269999999999</v>
      </c>
      <c r="B291">
        <v>0.3301827959832479</v>
      </c>
      <c r="C291">
        <v>0.99973893645770995</v>
      </c>
      <c r="D291">
        <v>0.23873540294073148</v>
      </c>
      <c r="E291">
        <v>1.00126843886634</v>
      </c>
      <c r="F291">
        <v>0.99731182795699502</v>
      </c>
      <c r="G291">
        <v>0.32091835600000002</v>
      </c>
      <c r="H291">
        <v>2.392574509171018</v>
      </c>
      <c r="I291">
        <f t="shared" si="81"/>
        <v>2.4147834440257427</v>
      </c>
      <c r="J291">
        <f t="shared" si="82"/>
        <v>4.9323678738140777E-4</v>
      </c>
      <c r="L291">
        <f t="shared" si="76"/>
        <v>0.77160183523060921</v>
      </c>
      <c r="M291">
        <f t="shared" si="77"/>
        <v>1.3009969085588582</v>
      </c>
      <c r="N291">
        <f t="shared" si="78"/>
        <v>6.0559778827259568E-2</v>
      </c>
      <c r="O291">
        <f t="shared" si="86"/>
        <v>0</v>
      </c>
      <c r="P291">
        <f t="shared" si="87"/>
        <v>0</v>
      </c>
      <c r="Q291">
        <f t="shared" si="79"/>
        <v>0.28162492140901579</v>
      </c>
      <c r="R291">
        <f t="shared" si="80"/>
        <v>-2.2208934854724749E-2</v>
      </c>
      <c r="U291">
        <v>0.77910000000001767</v>
      </c>
      <c r="V291">
        <f t="shared" si="88"/>
        <v>0.99731182795699502</v>
      </c>
    </row>
    <row r="292" spans="1:22">
      <c r="A292" s="2">
        <v>1281.9269999999999</v>
      </c>
      <c r="B292">
        <v>0.3315749364543098</v>
      </c>
      <c r="C292">
        <v>1</v>
      </c>
      <c r="D292">
        <v>0.24447175494821397</v>
      </c>
      <c r="E292">
        <v>0.99998433068420001</v>
      </c>
      <c r="F292">
        <v>1</v>
      </c>
      <c r="G292">
        <v>0.31958729899999999</v>
      </c>
      <c r="H292">
        <v>2.3804598210214261</v>
      </c>
      <c r="I292">
        <f t="shared" si="81"/>
        <v>2.4186635120553066</v>
      </c>
      <c r="J292">
        <f t="shared" si="82"/>
        <v>1.4595220086122051E-3</v>
      </c>
      <c r="L292">
        <f t="shared" si="76"/>
        <v>0.77485511842839483</v>
      </c>
      <c r="M292">
        <f t="shared" si="77"/>
        <v>1.3013366401118376</v>
      </c>
      <c r="N292">
        <f t="shared" si="78"/>
        <v>6.2014913694435882E-2</v>
      </c>
      <c r="O292">
        <f t="shared" si="86"/>
        <v>0</v>
      </c>
      <c r="P292">
        <f t="shared" si="87"/>
        <v>0</v>
      </c>
      <c r="Q292">
        <f t="shared" si="79"/>
        <v>0.28045683982063846</v>
      </c>
      <c r="R292">
        <f t="shared" si="80"/>
        <v>-3.8203691033880549E-2</v>
      </c>
      <c r="U292">
        <v>0.78120000000001322</v>
      </c>
      <c r="V292">
        <f t="shared" si="88"/>
        <v>1</v>
      </c>
    </row>
    <row r="293" spans="1:22">
      <c r="A293" s="2">
        <v>1282.9269999999999</v>
      </c>
      <c r="B293">
        <v>0.33238996205225629</v>
      </c>
      <c r="C293">
        <v>0.99807011254813505</v>
      </c>
      <c r="D293">
        <v>0.24752774988652462</v>
      </c>
      <c r="E293">
        <v>0.99953128182587303</v>
      </c>
      <c r="F293">
        <v>1.002688172043005</v>
      </c>
      <c r="G293">
        <v>0.31920222399999998</v>
      </c>
      <c r="H293">
        <v>2.3815557517424146</v>
      </c>
      <c r="I293">
        <f t="shared" si="81"/>
        <v>2.4184939914383348</v>
      </c>
      <c r="J293">
        <f t="shared" si="82"/>
        <v>1.3644335518332503E-3</v>
      </c>
      <c r="L293">
        <f t="shared" si="76"/>
        <v>0.77675974597042863</v>
      </c>
      <c r="M293">
        <f t="shared" si="77"/>
        <v>1.2988252068594337</v>
      </c>
      <c r="N293">
        <f t="shared" si="78"/>
        <v>6.279012497555142E-2</v>
      </c>
      <c r="O293">
        <f t="shared" si="86"/>
        <v>0</v>
      </c>
      <c r="P293">
        <f t="shared" si="87"/>
        <v>0</v>
      </c>
      <c r="Q293">
        <f t="shared" si="79"/>
        <v>0.28011891363292118</v>
      </c>
      <c r="R293">
        <f t="shared" si="80"/>
        <v>-3.6938239695920139E-2</v>
      </c>
      <c r="U293">
        <v>0.78330000000000877</v>
      </c>
      <c r="V293">
        <f t="shared" si="88"/>
        <v>1.002688172043005</v>
      </c>
    </row>
    <row r="294" spans="1:22">
      <c r="A294" s="2">
        <v>1283.9269999999999</v>
      </c>
      <c r="B294">
        <v>0.33300280760419354</v>
      </c>
      <c r="C294">
        <v>0.99323795856441999</v>
      </c>
      <c r="D294">
        <v>0.24873382116281309</v>
      </c>
      <c r="E294">
        <v>0.99726248405775297</v>
      </c>
      <c r="F294">
        <v>1.00537634408601</v>
      </c>
      <c r="G294">
        <v>0.31489240499999999</v>
      </c>
      <c r="H294">
        <v>2.3826191024999046</v>
      </c>
      <c r="I294">
        <f t="shared" si="81"/>
        <v>2.4101617075734718</v>
      </c>
      <c r="J294">
        <f t="shared" si="82"/>
        <v>7.5859509423848999E-4</v>
      </c>
      <c r="L294">
        <f t="shared" si="76"/>
        <v>0.77819190039622044</v>
      </c>
      <c r="M294">
        <f t="shared" si="77"/>
        <v>1.2925369478297628</v>
      </c>
      <c r="N294">
        <f t="shared" si="78"/>
        <v>6.3096067910039744E-2</v>
      </c>
      <c r="O294">
        <f t="shared" si="86"/>
        <v>0</v>
      </c>
      <c r="P294">
        <f t="shared" si="87"/>
        <v>0</v>
      </c>
      <c r="Q294">
        <f t="shared" si="79"/>
        <v>0.27633679143744888</v>
      </c>
      <c r="R294">
        <f t="shared" si="80"/>
        <v>-2.7542605073567206E-2</v>
      </c>
      <c r="U294">
        <v>0.78540000000000432</v>
      </c>
      <c r="V294">
        <f t="shared" si="88"/>
        <v>1.00537634408601</v>
      </c>
    </row>
    <row r="295" spans="1:22">
      <c r="A295" s="2">
        <v>1284.9269999999999</v>
      </c>
      <c r="B295">
        <v>0.33143960735577382</v>
      </c>
      <c r="C295">
        <v>0.98742103324396568</v>
      </c>
      <c r="D295">
        <v>0.24749790242493433</v>
      </c>
      <c r="E295">
        <v>0.99594494806072498</v>
      </c>
      <c r="F295">
        <v>1.0080645161290152</v>
      </c>
      <c r="G295">
        <v>0.308735649</v>
      </c>
      <c r="H295">
        <v>2.3732122742309318</v>
      </c>
      <c r="I295">
        <f t="shared" si="81"/>
        <v>2.3932224645016467</v>
      </c>
      <c r="J295">
        <f t="shared" si="82"/>
        <v>4.0040771467021014E-4</v>
      </c>
      <c r="L295">
        <f t="shared" si="76"/>
        <v>0.7745388688173892</v>
      </c>
      <c r="M295">
        <f t="shared" si="77"/>
        <v>1.2849671697774614</v>
      </c>
      <c r="N295">
        <f t="shared" si="78"/>
        <v>6.2782553598829755E-2</v>
      </c>
      <c r="O295">
        <f t="shared" si="86"/>
        <v>0</v>
      </c>
      <c r="P295">
        <f t="shared" si="87"/>
        <v>0</v>
      </c>
      <c r="Q295">
        <f t="shared" si="79"/>
        <v>0.27093387230796634</v>
      </c>
      <c r="R295">
        <f t="shared" si="80"/>
        <v>-2.0010190270714823E-2</v>
      </c>
      <c r="U295">
        <v>0.78749999999999998</v>
      </c>
      <c r="V295">
        <f t="shared" si="88"/>
        <v>1.0080645161290152</v>
      </c>
    </row>
    <row r="296" spans="1:22">
      <c r="A296" s="2">
        <v>1285.9269999999999</v>
      </c>
      <c r="B296">
        <v>0.33356663364799383</v>
      </c>
      <c r="C296">
        <v>0.97814666828907004</v>
      </c>
      <c r="D296">
        <v>0.25372488067892662</v>
      </c>
      <c r="E296">
        <v>0.998560167441924</v>
      </c>
      <c r="F296">
        <v>1.0107526881720201</v>
      </c>
      <c r="G296">
        <v>0.305986174</v>
      </c>
      <c r="H296">
        <v>2.3664816838575344</v>
      </c>
      <c r="I296">
        <f t="shared" si="81"/>
        <v>2.3852907901444715</v>
      </c>
      <c r="J296">
        <f t="shared" si="82"/>
        <v>3.5378247931329692E-4</v>
      </c>
      <c r="L296">
        <f t="shared" si="76"/>
        <v>0.77950950148095166</v>
      </c>
      <c r="M296">
        <f t="shared" si="77"/>
        <v>1.2728980988478866</v>
      </c>
      <c r="N296">
        <f t="shared" si="78"/>
        <v>6.436214515156459E-2</v>
      </c>
      <c r="O296">
        <f t="shared" si="86"/>
        <v>0</v>
      </c>
      <c r="P296">
        <f t="shared" si="87"/>
        <v>0</v>
      </c>
      <c r="Q296">
        <f t="shared" si="79"/>
        <v>0.26852104466406851</v>
      </c>
      <c r="R296">
        <f t="shared" si="80"/>
        <v>-1.8809106286937105E-2</v>
      </c>
      <c r="U296">
        <v>0.78959999999999542</v>
      </c>
      <c r="V296">
        <f t="shared" si="88"/>
        <v>1.0107526881720201</v>
      </c>
    </row>
    <row r="297" spans="1:22">
      <c r="A297" s="2">
        <v>1286.9269999999999</v>
      </c>
      <c r="B297">
        <v>0.33225253114908371</v>
      </c>
      <c r="C297">
        <v>0.96595681839511993</v>
      </c>
      <c r="D297">
        <v>0.25187426928737466</v>
      </c>
      <c r="E297">
        <v>0.99686332004323197</v>
      </c>
      <c r="F297">
        <v>1.0134408602150251</v>
      </c>
      <c r="G297">
        <v>0.30393457499999998</v>
      </c>
      <c r="H297">
        <v>2.3446515949195765</v>
      </c>
      <c r="I297">
        <f t="shared" si="81"/>
        <v>2.3640869322269449</v>
      </c>
      <c r="J297">
        <f t="shared" si="82"/>
        <v>3.7773233625118405E-4</v>
      </c>
      <c r="L297">
        <f t="shared" si="76"/>
        <v>0.77643858466706761</v>
      </c>
      <c r="M297">
        <f t="shared" si="77"/>
        <v>1.2570350005434259</v>
      </c>
      <c r="N297">
        <f t="shared" si="78"/>
        <v>6.3892702349252539E-2</v>
      </c>
      <c r="O297">
        <f t="shared" si="86"/>
        <v>0</v>
      </c>
      <c r="P297">
        <f t="shared" si="87"/>
        <v>0</v>
      </c>
      <c r="Q297">
        <f t="shared" si="79"/>
        <v>0.26672064466719886</v>
      </c>
      <c r="R297">
        <f t="shared" si="80"/>
        <v>-1.943533730736835E-2</v>
      </c>
      <c r="U297">
        <v>0.79169999999999097</v>
      </c>
      <c r="V297">
        <f t="shared" si="88"/>
        <v>1.0134408602150251</v>
      </c>
    </row>
    <row r="298" spans="1:22">
      <c r="A298" s="2">
        <v>1287.9269999999999</v>
      </c>
      <c r="B298">
        <v>0.33388597235245498</v>
      </c>
      <c r="C298">
        <v>0.9523476420275806</v>
      </c>
      <c r="D298">
        <v>0.24937726091082899</v>
      </c>
      <c r="E298">
        <v>0.992460295067773</v>
      </c>
      <c r="F298">
        <v>1.0161290322580301</v>
      </c>
      <c r="G298">
        <v>0.301335248</v>
      </c>
      <c r="H298">
        <v>2.3275637213448368</v>
      </c>
      <c r="I298">
        <f t="shared" si="81"/>
        <v>2.3472795119917294</v>
      </c>
      <c r="J298">
        <f t="shared" si="82"/>
        <v>3.8871240083209575E-4</v>
      </c>
      <c r="L298">
        <f t="shared" si="76"/>
        <v>0.78025576183557921</v>
      </c>
      <c r="M298">
        <f t="shared" si="77"/>
        <v>1.2393248806946029</v>
      </c>
      <c r="N298">
        <f t="shared" si="78"/>
        <v>6.3259288648767731E-2</v>
      </c>
      <c r="O298">
        <f t="shared" si="86"/>
        <v>0</v>
      </c>
      <c r="P298">
        <f t="shared" si="87"/>
        <v>0</v>
      </c>
      <c r="Q298">
        <f t="shared" si="79"/>
        <v>0.26443958081277935</v>
      </c>
      <c r="R298">
        <f t="shared" si="80"/>
        <v>-1.971579064689255E-2</v>
      </c>
      <c r="U298">
        <v>0.79379999999998652</v>
      </c>
      <c r="V298">
        <f t="shared" si="88"/>
        <v>1.0161290322580301</v>
      </c>
    </row>
    <row r="299" spans="1:22">
      <c r="A299" s="2">
        <v>1288.9269999999999</v>
      </c>
      <c r="B299">
        <v>0.33211760885144509</v>
      </c>
      <c r="C299">
        <v>0.93766612237557179</v>
      </c>
      <c r="D299">
        <v>0.25516808109706618</v>
      </c>
      <c r="E299">
        <v>0.99121319818110598</v>
      </c>
      <c r="F299">
        <v>1.0188172043010351</v>
      </c>
      <c r="G299">
        <v>0.29842782200000001</v>
      </c>
      <c r="H299">
        <v>2.3098703134940854</v>
      </c>
      <c r="I299">
        <f t="shared" si="81"/>
        <v>2.3229589491346689</v>
      </c>
      <c r="J299">
        <f t="shared" si="82"/>
        <v>1.7131238293195239E-4</v>
      </c>
      <c r="L299">
        <f t="shared" si="76"/>
        <v>0.77612328570619515</v>
      </c>
      <c r="M299">
        <f t="shared" si="77"/>
        <v>1.2202192812389216</v>
      </c>
      <c r="N299">
        <f t="shared" si="78"/>
        <v>6.4728240406182691E-2</v>
      </c>
      <c r="O299">
        <f t="shared" si="86"/>
        <v>0</v>
      </c>
      <c r="P299">
        <f t="shared" si="87"/>
        <v>0</v>
      </c>
      <c r="Q299">
        <f t="shared" si="79"/>
        <v>0.26188814178336922</v>
      </c>
      <c r="R299">
        <f t="shared" si="80"/>
        <v>-1.308863564058349E-2</v>
      </c>
      <c r="U299">
        <v>0.79589999999998207</v>
      </c>
      <c r="V299">
        <f t="shared" si="88"/>
        <v>1.0188172043010351</v>
      </c>
    </row>
    <row r="300" spans="1:22">
      <c r="A300" s="2">
        <v>1289.9269999999999</v>
      </c>
      <c r="B300">
        <v>0.33534672657487885</v>
      </c>
      <c r="C300">
        <v>0.91870762184243948</v>
      </c>
      <c r="D300">
        <v>0.25714991128289066</v>
      </c>
      <c r="E300">
        <v>0.99408098318633997</v>
      </c>
      <c r="F300">
        <v>1.02150537634404</v>
      </c>
      <c r="G300">
        <v>0.29489364400000001</v>
      </c>
      <c r="H300">
        <v>2.2977613478200332</v>
      </c>
      <c r="I300">
        <f t="shared" si="81"/>
        <v>2.3032349378712711</v>
      </c>
      <c r="J300">
        <f t="shared" si="82"/>
        <v>2.9960188049010856E-5</v>
      </c>
      <c r="L300">
        <f t="shared" si="76"/>
        <v>0.78366938802251207</v>
      </c>
      <c r="M300">
        <f t="shared" si="77"/>
        <v>1.1955478898535767</v>
      </c>
      <c r="N300">
        <f t="shared" si="78"/>
        <v>6.5230969353160501E-2</v>
      </c>
      <c r="O300">
        <f t="shared" ref="O300:O315" si="89">$G$2*E300</f>
        <v>0</v>
      </c>
      <c r="P300">
        <f t="shared" ref="P300:P315" si="90">$H$2*F300</f>
        <v>0</v>
      </c>
      <c r="Q300">
        <f t="shared" si="79"/>
        <v>0.25878669064202203</v>
      </c>
      <c r="R300">
        <f t="shared" si="80"/>
        <v>-5.473590051237931E-3</v>
      </c>
      <c r="U300">
        <v>0.79799999999997762</v>
      </c>
      <c r="V300">
        <f t="shared" ref="V300:V315" si="91">U300/$U$292</f>
        <v>1.02150537634404</v>
      </c>
    </row>
    <row r="301" spans="1:22">
      <c r="A301" s="2">
        <v>1290.9269999999999</v>
      </c>
      <c r="B301">
        <v>0.33422395609804717</v>
      </c>
      <c r="C301">
        <v>0.90230110005023623</v>
      </c>
      <c r="D301">
        <v>0.25840570540417868</v>
      </c>
      <c r="E301">
        <v>0.99419602218924996</v>
      </c>
      <c r="F301">
        <v>1.0261136712749217</v>
      </c>
      <c r="G301">
        <v>0.29097532700000001</v>
      </c>
      <c r="H301">
        <v>2.2741230393816503</v>
      </c>
      <c r="I301">
        <f t="shared" si="81"/>
        <v>2.2761407357054608</v>
      </c>
      <c r="J301">
        <f t="shared" si="82"/>
        <v>4.0710984551185963E-6</v>
      </c>
      <c r="L301">
        <f t="shared" si="76"/>
        <v>0.78104559365464921</v>
      </c>
      <c r="M301">
        <f t="shared" si="77"/>
        <v>1.1741974819085894</v>
      </c>
      <c r="N301">
        <f t="shared" si="78"/>
        <v>6.5549525433662117E-2</v>
      </c>
      <c r="O301">
        <f t="shared" si="89"/>
        <v>0</v>
      </c>
      <c r="P301">
        <f t="shared" si="90"/>
        <v>0</v>
      </c>
      <c r="Q301">
        <f t="shared" si="79"/>
        <v>0.25534813470856021</v>
      </c>
      <c r="R301">
        <f t="shared" si="80"/>
        <v>-2.0176963238105472E-3</v>
      </c>
      <c r="U301">
        <v>0.80159999999998233</v>
      </c>
      <c r="V301">
        <f t="shared" si="91"/>
        <v>1.0261136712749217</v>
      </c>
    </row>
    <row r="302" spans="1:22">
      <c r="A302" s="2">
        <v>1291.9269999999999</v>
      </c>
      <c r="B302">
        <v>0.33345435660031064</v>
      </c>
      <c r="C302">
        <v>0.88409109182506174</v>
      </c>
      <c r="D302">
        <v>0.25710837241929496</v>
      </c>
      <c r="E302">
        <v>0.98669180812213397</v>
      </c>
      <c r="F302">
        <v>1.0307219662058023</v>
      </c>
      <c r="G302">
        <v>0.28623674199999999</v>
      </c>
      <c r="H302">
        <v>2.2508566274416877</v>
      </c>
      <c r="I302">
        <f t="shared" si="81"/>
        <v>2.2461574301398191</v>
      </c>
      <c r="J302">
        <f t="shared" si="82"/>
        <v>2.2082455281889408E-5</v>
      </c>
      <c r="L302">
        <f t="shared" si="76"/>
        <v>0.77924712204416524</v>
      </c>
      <c r="M302">
        <f t="shared" si="77"/>
        <v>1.150500130988432</v>
      </c>
      <c r="N302">
        <f t="shared" si="78"/>
        <v>6.5220432229796704E-2</v>
      </c>
      <c r="O302">
        <f t="shared" si="89"/>
        <v>0</v>
      </c>
      <c r="P302">
        <f t="shared" si="90"/>
        <v>0</v>
      </c>
      <c r="Q302">
        <f t="shared" si="79"/>
        <v>0.25118974487742524</v>
      </c>
      <c r="R302">
        <f t="shared" si="80"/>
        <v>4.6991973018686295E-3</v>
      </c>
      <c r="U302">
        <v>0.80519999999998637</v>
      </c>
      <c r="V302">
        <f t="shared" si="91"/>
        <v>1.0307219662058023</v>
      </c>
    </row>
    <row r="303" spans="1:22">
      <c r="A303" s="2">
        <v>1292.9269999999999</v>
      </c>
      <c r="B303">
        <v>0.33221198665964258</v>
      </c>
      <c r="C303">
        <v>0.86261448471946167</v>
      </c>
      <c r="D303">
        <v>0.26017041937746721</v>
      </c>
      <c r="E303">
        <v>0.99804343119007499</v>
      </c>
      <c r="F303">
        <v>1.0353302611366841</v>
      </c>
      <c r="G303">
        <v>0.28119633799999999</v>
      </c>
      <c r="H303">
        <v>2.2311793360581094</v>
      </c>
      <c r="I303">
        <f t="shared" si="81"/>
        <v>2.2116593414590446</v>
      </c>
      <c r="J303">
        <f t="shared" si="82"/>
        <v>3.8103018914751615E-4</v>
      </c>
      <c r="L303">
        <f t="shared" si="76"/>
        <v>0.77634383653711703</v>
      </c>
      <c r="M303">
        <f t="shared" si="77"/>
        <v>1.1225518352566284</v>
      </c>
      <c r="N303">
        <f t="shared" si="78"/>
        <v>6.5997178720938743E-2</v>
      </c>
      <c r="O303">
        <f t="shared" si="89"/>
        <v>0</v>
      </c>
      <c r="P303">
        <f t="shared" si="90"/>
        <v>0</v>
      </c>
      <c r="Q303">
        <f t="shared" si="79"/>
        <v>0.24676649094436046</v>
      </c>
      <c r="R303">
        <f t="shared" si="80"/>
        <v>1.9519994599064727E-2</v>
      </c>
      <c r="U303">
        <v>0.8087999999999913</v>
      </c>
      <c r="V303">
        <f t="shared" si="91"/>
        <v>1.0353302611366841</v>
      </c>
    </row>
    <row r="304" spans="1:22">
      <c r="A304" s="2">
        <v>1293.9269999999999</v>
      </c>
      <c r="B304">
        <v>0.33191420840274372</v>
      </c>
      <c r="C304">
        <v>0.84138076584624522</v>
      </c>
      <c r="D304">
        <v>0.26128055238435832</v>
      </c>
      <c r="E304">
        <v>0.99013994130433203</v>
      </c>
      <c r="F304">
        <v>1.0399385560675647</v>
      </c>
      <c r="G304">
        <v>0.27863342400000002</v>
      </c>
      <c r="H304">
        <v>2.1951183220179007</v>
      </c>
      <c r="I304">
        <f t="shared" si="81"/>
        <v>2.181363746268564</v>
      </c>
      <c r="J304">
        <f t="shared" si="82"/>
        <v>1.891883540442411E-4</v>
      </c>
      <c r="L304">
        <f t="shared" si="76"/>
        <v>0.77564796063955332</v>
      </c>
      <c r="M304">
        <f t="shared" si="77"/>
        <v>1.0949196188810775</v>
      </c>
      <c r="N304">
        <f t="shared" si="78"/>
        <v>6.6278785087393141E-2</v>
      </c>
      <c r="O304">
        <f t="shared" si="89"/>
        <v>0</v>
      </c>
      <c r="P304">
        <f t="shared" si="90"/>
        <v>0</v>
      </c>
      <c r="Q304">
        <f t="shared" si="79"/>
        <v>0.2445173816605398</v>
      </c>
      <c r="R304">
        <f t="shared" si="80"/>
        <v>1.3754575749336695E-2</v>
      </c>
      <c r="U304">
        <v>0.81239999999999535</v>
      </c>
      <c r="V304">
        <f t="shared" si="91"/>
        <v>1.0399385560675647</v>
      </c>
    </row>
    <row r="305" spans="1:22">
      <c r="A305" s="2">
        <v>1294.9269999999999</v>
      </c>
      <c r="B305">
        <v>0.33246420321603226</v>
      </c>
      <c r="C305">
        <v>0.8183619010800538</v>
      </c>
      <c r="D305">
        <v>0.26472999738662778</v>
      </c>
      <c r="E305">
        <v>0.98777349968216399</v>
      </c>
      <c r="F305">
        <v>1.0445468509984466</v>
      </c>
      <c r="G305">
        <v>0.275881604</v>
      </c>
      <c r="H305">
        <v>2.1665543404478784</v>
      </c>
      <c r="I305">
        <f t="shared" si="81"/>
        <v>2.1511538649724447</v>
      </c>
      <c r="J305">
        <f t="shared" si="82"/>
        <v>2.3717464486943708E-4</v>
      </c>
      <c r="L305">
        <f t="shared" si="76"/>
        <v>0.7769332396197528</v>
      </c>
      <c r="M305">
        <f t="shared" si="77"/>
        <v>1.0649643267470532</v>
      </c>
      <c r="N305">
        <f t="shared" si="78"/>
        <v>6.7153802465800549E-2</v>
      </c>
      <c r="O305">
        <f t="shared" si="89"/>
        <v>0</v>
      </c>
      <c r="P305">
        <f t="shared" si="90"/>
        <v>0</v>
      </c>
      <c r="Q305">
        <f t="shared" si="79"/>
        <v>0.2421024961398382</v>
      </c>
      <c r="R305">
        <f t="shared" si="80"/>
        <v>1.5400475475433772E-2</v>
      </c>
      <c r="U305">
        <v>0.81600000000000028</v>
      </c>
      <c r="V305">
        <f t="shared" si="91"/>
        <v>1.0445468509984466</v>
      </c>
    </row>
    <row r="306" spans="1:22">
      <c r="A306" s="2">
        <v>1295.9269999999999</v>
      </c>
      <c r="B306">
        <v>0.33208289517486678</v>
      </c>
      <c r="C306">
        <v>0.79661869522414686</v>
      </c>
      <c r="D306">
        <v>0.26401090739034155</v>
      </c>
      <c r="E306">
        <v>0.98747384774991898</v>
      </c>
      <c r="F306">
        <v>1.0491551459293273</v>
      </c>
      <c r="G306">
        <v>0.27299298999999999</v>
      </c>
      <c r="H306">
        <v>2.1457323312939223</v>
      </c>
      <c r="I306">
        <f t="shared" si="81"/>
        <v>2.1192502172144438</v>
      </c>
      <c r="J306">
        <f t="shared" si="82"/>
        <v>7.0130236611850943E-4</v>
      </c>
      <c r="L306">
        <f t="shared" si="76"/>
        <v>0.77604216356148847</v>
      </c>
      <c r="M306">
        <f t="shared" si="77"/>
        <v>1.0366690962932672</v>
      </c>
      <c r="N306">
        <f t="shared" si="78"/>
        <v>6.6971391601741148E-2</v>
      </c>
      <c r="O306">
        <f t="shared" si="89"/>
        <v>0</v>
      </c>
      <c r="P306">
        <f t="shared" si="90"/>
        <v>0</v>
      </c>
      <c r="Q306">
        <f t="shared" si="79"/>
        <v>0.23956756575794697</v>
      </c>
      <c r="R306">
        <f t="shared" si="80"/>
        <v>2.6482114079478425E-2</v>
      </c>
      <c r="U306">
        <v>0.81960000000000433</v>
      </c>
      <c r="V306">
        <f t="shared" si="91"/>
        <v>1.0491551459293273</v>
      </c>
    </row>
    <row r="307" spans="1:22">
      <c r="A307" s="2">
        <v>1296.9269999999999</v>
      </c>
      <c r="B307">
        <v>0.33219218901596897</v>
      </c>
      <c r="C307">
        <v>0.77642509976783891</v>
      </c>
      <c r="D307">
        <v>0.26305984622367712</v>
      </c>
      <c r="E307">
        <v>0.98360103121091402</v>
      </c>
      <c r="F307">
        <v>1.053763440860209</v>
      </c>
      <c r="G307">
        <v>0.26953929399999998</v>
      </c>
      <c r="H307">
        <v>2.1113728276593493</v>
      </c>
      <c r="I307">
        <f t="shared" si="81"/>
        <v>2.0899548813821287</v>
      </c>
      <c r="J307">
        <f t="shared" si="82"/>
        <v>4.5872842273390782E-4</v>
      </c>
      <c r="L307">
        <f t="shared" si="76"/>
        <v>0.77629757156396395</v>
      </c>
      <c r="M307">
        <f t="shared" si="77"/>
        <v>1.0103904306303777</v>
      </c>
      <c r="N307">
        <f t="shared" si="78"/>
        <v>6.6730136835188178E-2</v>
      </c>
      <c r="O307">
        <f t="shared" si="89"/>
        <v>0</v>
      </c>
      <c r="P307">
        <f t="shared" si="90"/>
        <v>0</v>
      </c>
      <c r="Q307">
        <f t="shared" si="79"/>
        <v>0.23653674235259886</v>
      </c>
      <c r="R307">
        <f t="shared" si="80"/>
        <v>2.1417946277220601E-2</v>
      </c>
      <c r="U307">
        <v>0.82320000000000926</v>
      </c>
      <c r="V307">
        <f t="shared" si="91"/>
        <v>1.053763440860209</v>
      </c>
    </row>
    <row r="308" spans="1:22">
      <c r="A308" s="2">
        <v>1297.9269999999999</v>
      </c>
      <c r="B308">
        <v>0.32963097056592106</v>
      </c>
      <c r="C308">
        <v>0.75315202850809471</v>
      </c>
      <c r="D308">
        <v>0.27102540472882825</v>
      </c>
      <c r="E308">
        <v>0.98207155648387301</v>
      </c>
      <c r="F308">
        <v>1.0583717357910898</v>
      </c>
      <c r="G308">
        <v>0.26564160399999998</v>
      </c>
      <c r="H308">
        <v>2.0826015450533499</v>
      </c>
      <c r="I308">
        <f t="shared" si="81"/>
        <v>2.0522836487931002</v>
      </c>
      <c r="J308">
        <f t="shared" si="82"/>
        <v>9.191748336472641E-4</v>
      </c>
      <c r="L308">
        <f t="shared" si="76"/>
        <v>0.77031227832480997</v>
      </c>
      <c r="M308">
        <f t="shared" si="77"/>
        <v>0.98010433027213884</v>
      </c>
      <c r="N308">
        <f t="shared" si="78"/>
        <v>6.875075235917609E-2</v>
      </c>
      <c r="O308">
        <f t="shared" si="89"/>
        <v>0</v>
      </c>
      <c r="P308">
        <f t="shared" si="90"/>
        <v>0</v>
      </c>
      <c r="Q308">
        <f t="shared" si="79"/>
        <v>0.23311628783697524</v>
      </c>
      <c r="R308">
        <f t="shared" si="80"/>
        <v>3.0317896260249722E-2</v>
      </c>
      <c r="U308">
        <v>0.8268000000000133</v>
      </c>
      <c r="V308">
        <f t="shared" si="91"/>
        <v>1.0583717357910898</v>
      </c>
    </row>
    <row r="309" spans="1:22">
      <c r="A309" s="2">
        <v>1298.9269999999999</v>
      </c>
      <c r="B309">
        <v>0.32898375033815319</v>
      </c>
      <c r="C309">
        <v>0.73069643311890731</v>
      </c>
      <c r="D309">
        <v>0.26623495591653717</v>
      </c>
      <c r="E309">
        <v>0.98457819544335101</v>
      </c>
      <c r="F309">
        <v>1.0629800307219717</v>
      </c>
      <c r="G309">
        <v>0.26174391400000002</v>
      </c>
      <c r="H309">
        <v>2.0491140573416038</v>
      </c>
      <c r="I309">
        <f t="shared" si="81"/>
        <v>2.016913232341687</v>
      </c>
      <c r="J309">
        <f t="shared" si="82"/>
        <v>1.0368931306752689E-3</v>
      </c>
      <c r="L309">
        <f t="shared" si="76"/>
        <v>0.76879979396275566</v>
      </c>
      <c r="M309">
        <f t="shared" si="77"/>
        <v>0.95088204121666287</v>
      </c>
      <c r="N309">
        <f t="shared" si="78"/>
        <v>6.7535563840916482E-2</v>
      </c>
      <c r="O309">
        <f t="shared" si="89"/>
        <v>0</v>
      </c>
      <c r="P309">
        <f t="shared" si="90"/>
        <v>0</v>
      </c>
      <c r="Q309">
        <f t="shared" si="79"/>
        <v>0.22969583332135168</v>
      </c>
      <c r="R309">
        <f t="shared" si="80"/>
        <v>3.2200824999916833E-2</v>
      </c>
      <c r="U309">
        <v>0.83040000000001823</v>
      </c>
      <c r="V309">
        <f t="shared" si="91"/>
        <v>1.0629800307219717</v>
      </c>
    </row>
    <row r="310" spans="1:22">
      <c r="A310" s="2">
        <v>1299.9269999999999</v>
      </c>
      <c r="B310">
        <v>0.32741648208075946</v>
      </c>
      <c r="C310">
        <v>0.70658002747951265</v>
      </c>
      <c r="D310">
        <v>0.26857358018238586</v>
      </c>
      <c r="E310">
        <v>0.98506332351205905</v>
      </c>
      <c r="F310">
        <v>1.0675883256528522</v>
      </c>
      <c r="G310">
        <v>0.258922139</v>
      </c>
      <c r="H310">
        <v>2.0168348983227231</v>
      </c>
      <c r="I310">
        <f t="shared" si="81"/>
        <v>1.9799840933425983</v>
      </c>
      <c r="J310">
        <f t="shared" si="82"/>
        <v>1.3579818276831929E-3</v>
      </c>
      <c r="L310">
        <f t="shared" si="76"/>
        <v>0.76513725588259163</v>
      </c>
      <c r="M310">
        <f t="shared" si="77"/>
        <v>0.91949847893031889</v>
      </c>
      <c r="N310">
        <f t="shared" si="78"/>
        <v>6.8128800397184677E-2</v>
      </c>
      <c r="O310">
        <f t="shared" si="89"/>
        <v>0</v>
      </c>
      <c r="P310">
        <f t="shared" si="90"/>
        <v>0</v>
      </c>
      <c r="Q310">
        <f t="shared" si="79"/>
        <v>0.22721955813250291</v>
      </c>
      <c r="R310">
        <f t="shared" si="80"/>
        <v>3.6850804980124829E-2</v>
      </c>
      <c r="U310">
        <v>0.83400000000002228</v>
      </c>
      <c r="V310">
        <f t="shared" si="91"/>
        <v>1.0675883256528522</v>
      </c>
    </row>
    <row r="311" spans="1:22">
      <c r="A311" s="2">
        <v>1300.9269999999999</v>
      </c>
      <c r="B311">
        <v>0.32749838466143655</v>
      </c>
      <c r="C311">
        <v>0.68522445141487931</v>
      </c>
      <c r="D311">
        <v>0.27792175013410725</v>
      </c>
      <c r="E311">
        <v>0.98417063860373299</v>
      </c>
      <c r="F311">
        <v>1.0759088581670619</v>
      </c>
      <c r="G311">
        <v>0.25705447799999998</v>
      </c>
      <c r="H311">
        <v>1.979021379210486</v>
      </c>
      <c r="I311">
        <f t="shared" si="81"/>
        <v>1.9531170550568249</v>
      </c>
      <c r="J311">
        <f t="shared" si="82"/>
        <v>6.7103400985795369E-4</v>
      </c>
      <c r="L311">
        <f t="shared" si="76"/>
        <v>0.76532865344275935</v>
      </c>
      <c r="M311">
        <f t="shared" si="77"/>
        <v>0.89170768532671618</v>
      </c>
      <c r="N311">
        <f t="shared" si="78"/>
        <v>7.0500141629957047E-2</v>
      </c>
      <c r="O311">
        <f t="shared" si="89"/>
        <v>0</v>
      </c>
      <c r="P311">
        <f t="shared" si="90"/>
        <v>0</v>
      </c>
      <c r="Q311">
        <f t="shared" si="79"/>
        <v>0.22558057465739223</v>
      </c>
      <c r="R311">
        <f t="shared" si="80"/>
        <v>2.5904324153661173E-2</v>
      </c>
      <c r="U311">
        <v>0.84050000000012304</v>
      </c>
      <c r="V311">
        <f t="shared" si="91"/>
        <v>1.0759088581670619</v>
      </c>
    </row>
    <row r="312" spans="1:22">
      <c r="A312" s="2">
        <v>1301.9269999999999</v>
      </c>
      <c r="B312">
        <v>0.32666695142729485</v>
      </c>
      <c r="C312">
        <v>0.66226548255633344</v>
      </c>
      <c r="D312">
        <v>0.27658934294320731</v>
      </c>
      <c r="E312">
        <v>0.97988457712185495</v>
      </c>
      <c r="F312">
        <v>1.0842293906811029</v>
      </c>
      <c r="G312">
        <v>0.25273968400000002</v>
      </c>
      <c r="H312">
        <v>1.9507649586166078</v>
      </c>
      <c r="I312">
        <f t="shared" si="81"/>
        <v>1.9171722587339677</v>
      </c>
      <c r="J312">
        <f t="shared" si="82"/>
        <v>1.1284694854051304E-3</v>
      </c>
      <c r="L312">
        <f t="shared" si="76"/>
        <v>0.76338568301201648</v>
      </c>
      <c r="M312">
        <f t="shared" si="77"/>
        <v>0.86183033793190378</v>
      </c>
      <c r="N312">
        <f t="shared" si="78"/>
        <v>7.0162151186165242E-2</v>
      </c>
      <c r="O312">
        <f t="shared" si="89"/>
        <v>0</v>
      </c>
      <c r="P312">
        <f t="shared" si="90"/>
        <v>0</v>
      </c>
      <c r="Q312">
        <f t="shared" si="79"/>
        <v>0.2217940866038822</v>
      </c>
      <c r="R312">
        <f t="shared" si="80"/>
        <v>3.3592699882640131E-2</v>
      </c>
      <c r="U312">
        <v>0.8470000000000919</v>
      </c>
      <c r="V312">
        <f t="shared" si="91"/>
        <v>1.0842293906811029</v>
      </c>
    </row>
    <row r="313" spans="1:22">
      <c r="A313" s="2">
        <v>1302.9269999999999</v>
      </c>
      <c r="B313">
        <v>0.32511731120878851</v>
      </c>
      <c r="C313">
        <v>0.64404275161422442</v>
      </c>
      <c r="D313">
        <v>0.27870252946921031</v>
      </c>
      <c r="E313">
        <v>0.978699987426911</v>
      </c>
      <c r="F313">
        <v>1.0925499231951461</v>
      </c>
      <c r="G313">
        <v>0.246166</v>
      </c>
      <c r="H313">
        <v>1.908603141835411</v>
      </c>
      <c r="I313">
        <f t="shared" si="81"/>
        <v>1.8846042598009132</v>
      </c>
      <c r="J313">
        <f t="shared" si="82"/>
        <v>5.7594633890574356E-4</v>
      </c>
      <c r="L313">
        <f t="shared" si="76"/>
        <v>0.75976433977096125</v>
      </c>
      <c r="M313">
        <f t="shared" si="77"/>
        <v>0.83811643047403761</v>
      </c>
      <c r="N313">
        <f t="shared" si="78"/>
        <v>7.0698201168945804E-2</v>
      </c>
      <c r="O313">
        <f t="shared" si="89"/>
        <v>0</v>
      </c>
      <c r="P313">
        <f t="shared" si="90"/>
        <v>0</v>
      </c>
      <c r="Q313">
        <f t="shared" si="79"/>
        <v>0.21602528838696838</v>
      </c>
      <c r="R313">
        <f t="shared" si="80"/>
        <v>2.3998882034497848E-2</v>
      </c>
      <c r="U313">
        <v>0.85350000000006254</v>
      </c>
      <c r="V313">
        <f t="shared" si="91"/>
        <v>1.0925499231951461</v>
      </c>
    </row>
    <row r="314" spans="1:22">
      <c r="A314" s="2">
        <v>1303.9269999999999</v>
      </c>
      <c r="B314">
        <v>0.32195721403761413</v>
      </c>
      <c r="C314">
        <v>0.62238943092730847</v>
      </c>
      <c r="D314">
        <v>0.28205349160282245</v>
      </c>
      <c r="E314">
        <v>0.98181028281628502</v>
      </c>
      <c r="F314">
        <v>1.1008704557091871</v>
      </c>
      <c r="G314">
        <v>0.23955275500000001</v>
      </c>
      <c r="H314">
        <v>1.8765587563489912</v>
      </c>
      <c r="I314">
        <f t="shared" si="81"/>
        <v>1.8440877115137226</v>
      </c>
      <c r="J314">
        <f t="shared" si="82"/>
        <v>1.0543687526940188E-3</v>
      </c>
      <c r="L314">
        <f t="shared" si="76"/>
        <v>0.75237953109392486</v>
      </c>
      <c r="M314">
        <f t="shared" si="77"/>
        <v>0.80993817088406217</v>
      </c>
      <c r="N314">
        <f t="shared" si="78"/>
        <v>7.1548236493285414E-2</v>
      </c>
      <c r="O314">
        <f t="shared" si="89"/>
        <v>0</v>
      </c>
      <c r="P314">
        <f t="shared" si="90"/>
        <v>0</v>
      </c>
      <c r="Q314">
        <f t="shared" si="79"/>
        <v>0.21022177304245016</v>
      </c>
      <c r="R314">
        <f t="shared" si="80"/>
        <v>3.2471044835268525E-2</v>
      </c>
      <c r="U314">
        <v>0.86000000000003141</v>
      </c>
      <c r="V314">
        <f t="shared" si="91"/>
        <v>1.1008704557091871</v>
      </c>
    </row>
    <row r="315" spans="1:22">
      <c r="A315" s="2">
        <v>1304.9269999999999</v>
      </c>
      <c r="B315">
        <v>0.32119100454735605</v>
      </c>
      <c r="C315">
        <v>0.59985931676750537</v>
      </c>
      <c r="D315">
        <v>0.28469375404041097</v>
      </c>
      <c r="E315">
        <v>0.98349812106452394</v>
      </c>
      <c r="F315">
        <v>1.1091909882232278</v>
      </c>
      <c r="G315">
        <v>0.23360766199999999</v>
      </c>
      <c r="H315">
        <v>1.8354236620377464</v>
      </c>
      <c r="I315">
        <f t="shared" si="81"/>
        <v>1.8084304794720321</v>
      </c>
      <c r="J315">
        <f t="shared" si="82"/>
        <v>7.286319050259861E-4</v>
      </c>
      <c r="L315">
        <f t="shared" si="76"/>
        <v>0.75058898156788523</v>
      </c>
      <c r="M315">
        <f t="shared" si="77"/>
        <v>0.78061890782200793</v>
      </c>
      <c r="N315">
        <f t="shared" si="78"/>
        <v>7.2217989312920533E-2</v>
      </c>
      <c r="O315">
        <f t="shared" si="89"/>
        <v>0</v>
      </c>
      <c r="P315">
        <f t="shared" si="90"/>
        <v>0</v>
      </c>
      <c r="Q315">
        <f t="shared" si="79"/>
        <v>0.20500460076921848</v>
      </c>
      <c r="R315">
        <f t="shared" si="80"/>
        <v>2.6993182565714369E-2</v>
      </c>
      <c r="U315">
        <v>0.86650000000000027</v>
      </c>
      <c r="V315">
        <f t="shared" si="91"/>
        <v>1.1091909882232278</v>
      </c>
    </row>
    <row r="316" spans="1:22">
      <c r="A316" s="2">
        <v>1305.9269999999999</v>
      </c>
      <c r="B316">
        <v>0.31743406265954222</v>
      </c>
      <c r="C316">
        <v>0.57849077014080252</v>
      </c>
      <c r="D316">
        <v>0.28937471631156902</v>
      </c>
      <c r="E316">
        <v>0.98234381417984096</v>
      </c>
      <c r="F316">
        <v>1.117511520737271</v>
      </c>
      <c r="G316">
        <v>0.22835799300000001</v>
      </c>
      <c r="H316">
        <v>1.7981811475394238</v>
      </c>
      <c r="I316">
        <f t="shared" si="81"/>
        <v>1.7684237547078843</v>
      </c>
      <c r="J316">
        <f t="shared" si="82"/>
        <v>8.8550242813056153E-4</v>
      </c>
      <c r="L316">
        <f t="shared" si="76"/>
        <v>0.74180941070363293</v>
      </c>
      <c r="M316">
        <f t="shared" si="77"/>
        <v>0.75281123515074133</v>
      </c>
      <c r="N316">
        <f t="shared" si="78"/>
        <v>7.340540448615504E-2</v>
      </c>
      <c r="O316">
        <f t="shared" ref="O316:O331" si="92">$G$2*E316</f>
        <v>0</v>
      </c>
      <c r="P316">
        <f t="shared" ref="P316:P331" si="93">$H$2*F316</f>
        <v>0</v>
      </c>
      <c r="Q316">
        <f t="shared" si="79"/>
        <v>0.20039770436735499</v>
      </c>
      <c r="R316">
        <f t="shared" si="80"/>
        <v>2.9757392831539553E-2</v>
      </c>
      <c r="U316">
        <v>0.87299999999997091</v>
      </c>
      <c r="V316">
        <f t="shared" ref="V316:V331" si="94">U316/$U$292</f>
        <v>1.117511520737271</v>
      </c>
    </row>
    <row r="317" spans="1:22">
      <c r="A317" s="2">
        <v>1306.9269999999999</v>
      </c>
      <c r="B317">
        <v>0.31660446002943882</v>
      </c>
      <c r="C317">
        <v>0.5590927575681186</v>
      </c>
      <c r="D317">
        <v>0.29676100023382801</v>
      </c>
      <c r="E317">
        <v>0.98249829601525396</v>
      </c>
      <c r="F317">
        <v>1.125832053251312</v>
      </c>
      <c r="G317">
        <v>0.220473158</v>
      </c>
      <c r="H317">
        <v>1.7557098824746111</v>
      </c>
      <c r="I317">
        <f t="shared" si="81"/>
        <v>1.7361959780894285</v>
      </c>
      <c r="J317">
        <f t="shared" si="82"/>
        <v>3.8079246435405003E-4</v>
      </c>
      <c r="L317">
        <f t="shared" si="76"/>
        <v>0.73987071819848982</v>
      </c>
      <c r="M317">
        <f t="shared" si="77"/>
        <v>0.72756789064455762</v>
      </c>
      <c r="N317">
        <f t="shared" si="78"/>
        <v>7.5279075986809663E-2</v>
      </c>
      <c r="O317">
        <f t="shared" si="92"/>
        <v>0</v>
      </c>
      <c r="P317">
        <f t="shared" si="93"/>
        <v>0</v>
      </c>
      <c r="Q317">
        <f t="shared" si="79"/>
        <v>0.19347829325957136</v>
      </c>
      <c r="R317">
        <f t="shared" si="80"/>
        <v>1.9513904385182634E-2</v>
      </c>
      <c r="U317">
        <v>0.87949999999993977</v>
      </c>
      <c r="V317">
        <f t="shared" si="94"/>
        <v>1.125832053251312</v>
      </c>
    </row>
    <row r="318" spans="1:22">
      <c r="A318" s="2">
        <v>1307.9269999999999</v>
      </c>
      <c r="B318">
        <v>0.31231142235899773</v>
      </c>
      <c r="C318">
        <v>0.5384585760766738</v>
      </c>
      <c r="D318">
        <v>0.30265319175274746</v>
      </c>
      <c r="E318">
        <v>0.98222858841104699</v>
      </c>
      <c r="F318">
        <v>1.1341525857653529</v>
      </c>
      <c r="G318">
        <v>0.212537426</v>
      </c>
      <c r="H318">
        <v>1.7216352531278056</v>
      </c>
      <c r="I318">
        <f t="shared" si="81"/>
        <v>1.6938421826542231</v>
      </c>
      <c r="J318">
        <f t="shared" si="82"/>
        <v>7.7245476634952236E-4</v>
      </c>
      <c r="L318">
        <f t="shared" si="76"/>
        <v>0.72983834890025856</v>
      </c>
      <c r="M318">
        <f t="shared" si="77"/>
        <v>0.70071587423102299</v>
      </c>
      <c r="N318">
        <f t="shared" si="78"/>
        <v>7.6773742512168716E-2</v>
      </c>
      <c r="O318">
        <f t="shared" si="92"/>
        <v>0</v>
      </c>
      <c r="P318">
        <f t="shared" si="93"/>
        <v>0</v>
      </c>
      <c r="Q318">
        <f t="shared" si="79"/>
        <v>0.18651421701077303</v>
      </c>
      <c r="R318">
        <f t="shared" si="80"/>
        <v>2.7793070473582482E-2</v>
      </c>
      <c r="U318">
        <v>0.88599999999990864</v>
      </c>
      <c r="V318">
        <f t="shared" si="94"/>
        <v>1.1341525857653529</v>
      </c>
    </row>
    <row r="319" spans="1:22">
      <c r="A319" s="2">
        <v>1308.9269999999999</v>
      </c>
      <c r="B319">
        <v>0.31118221086795717</v>
      </c>
      <c r="C319">
        <v>0.51997238575596916</v>
      </c>
      <c r="D319">
        <v>0.30845040782361111</v>
      </c>
      <c r="E319">
        <v>0.98293617044203296</v>
      </c>
      <c r="F319">
        <v>1.1424731182793961</v>
      </c>
      <c r="G319">
        <v>0.20718985400000001</v>
      </c>
      <c r="H319">
        <v>1.6875266384636904</v>
      </c>
      <c r="I319">
        <f t="shared" si="81"/>
        <v>1.6639243416205374</v>
      </c>
      <c r="J319">
        <f t="shared" si="82"/>
        <v>5.5706841627231336E-4</v>
      </c>
      <c r="L319">
        <f t="shared" si="76"/>
        <v>0.72719950257195198</v>
      </c>
      <c r="M319">
        <f t="shared" si="77"/>
        <v>0.67665911743060925</v>
      </c>
      <c r="N319">
        <f t="shared" si="78"/>
        <v>7.8244316707452591E-2</v>
      </c>
      <c r="O319">
        <f t="shared" si="92"/>
        <v>0</v>
      </c>
      <c r="P319">
        <f t="shared" si="93"/>
        <v>0</v>
      </c>
      <c r="Q319">
        <f t="shared" si="79"/>
        <v>0.18182140491052329</v>
      </c>
      <c r="R319">
        <f t="shared" si="80"/>
        <v>2.360229684315307E-2</v>
      </c>
      <c r="U319">
        <v>0.89249999999987928</v>
      </c>
      <c r="V319">
        <f t="shared" si="94"/>
        <v>1.1424731182793961</v>
      </c>
    </row>
    <row r="320" spans="1:22">
      <c r="A320" s="2">
        <v>1309.9269999999999</v>
      </c>
      <c r="B320">
        <v>0.30994316313461789</v>
      </c>
      <c r="C320">
        <v>0.50307182599449574</v>
      </c>
      <c r="D320">
        <v>0.31137614678899084</v>
      </c>
      <c r="E320">
        <v>0.98518091167908095</v>
      </c>
      <c r="F320">
        <v>1.1507936507934369</v>
      </c>
      <c r="G320">
        <v>0.20196740799999999</v>
      </c>
      <c r="H320">
        <v>1.6431384043984045</v>
      </c>
      <c r="I320">
        <f t="shared" si="81"/>
        <v>1.6351946648724547</v>
      </c>
      <c r="J320">
        <f t="shared" si="82"/>
        <v>6.3102997656137858E-5</v>
      </c>
      <c r="L320">
        <f t="shared" si="76"/>
        <v>0.72430398070765889</v>
      </c>
      <c r="M320">
        <f t="shared" si="77"/>
        <v>0.65466579977460404</v>
      </c>
      <c r="N320">
        <f t="shared" si="78"/>
        <v>7.8986486081861124E-2</v>
      </c>
      <c r="O320">
        <f t="shared" si="92"/>
        <v>0</v>
      </c>
      <c r="P320">
        <f t="shared" si="93"/>
        <v>0</v>
      </c>
      <c r="Q320">
        <f t="shared" si="79"/>
        <v>0.17723839830833057</v>
      </c>
      <c r="R320">
        <f t="shared" si="80"/>
        <v>7.9437395259498444E-3</v>
      </c>
      <c r="U320">
        <v>0.89899999999984814</v>
      </c>
      <c r="V320">
        <f t="shared" si="94"/>
        <v>1.1507936507934369</v>
      </c>
    </row>
    <row r="321" spans="1:22">
      <c r="A321" s="2">
        <v>1310.9269999999999</v>
      </c>
      <c r="B321">
        <v>0.30441717974429855</v>
      </c>
      <c r="C321">
        <v>0.48142057068370553</v>
      </c>
      <c r="D321">
        <v>0.31974519620923486</v>
      </c>
      <c r="E321">
        <v>0.98440702807573899</v>
      </c>
      <c r="F321">
        <v>1.1688428059396831</v>
      </c>
      <c r="G321">
        <v>0.196766092</v>
      </c>
      <c r="H321">
        <v>1.6016413522600816</v>
      </c>
      <c r="I321">
        <f t="shared" si="81"/>
        <v>1.5916639665238868</v>
      </c>
      <c r="J321">
        <f t="shared" si="82"/>
        <v>9.9548226128825208E-5</v>
      </c>
      <c r="L321">
        <f t="shared" si="76"/>
        <v>0.71139034929713385</v>
      </c>
      <c r="M321">
        <f t="shared" si="77"/>
        <v>0.62649022793425679</v>
      </c>
      <c r="N321">
        <f t="shared" si="78"/>
        <v>8.110945475613944E-2</v>
      </c>
      <c r="O321">
        <f t="shared" si="92"/>
        <v>0</v>
      </c>
      <c r="P321">
        <f t="shared" si="93"/>
        <v>0</v>
      </c>
      <c r="Q321">
        <f t="shared" si="79"/>
        <v>0.17267393453635657</v>
      </c>
      <c r="R321">
        <f t="shared" si="80"/>
        <v>9.9773857361948881E-3</v>
      </c>
      <c r="U321">
        <v>0.91310000000009595</v>
      </c>
      <c r="V321">
        <f t="shared" si="94"/>
        <v>1.1688428059396831</v>
      </c>
    </row>
    <row r="322" spans="1:22">
      <c r="A322" s="2">
        <v>1311.9269999999999</v>
      </c>
      <c r="B322">
        <v>0.30385457410319044</v>
      </c>
      <c r="C322">
        <v>0.46301616925757899</v>
      </c>
      <c r="D322">
        <v>0.3243490640001101</v>
      </c>
      <c r="E322">
        <v>0.98486828880696098</v>
      </c>
      <c r="F322">
        <v>1.1868919610855837</v>
      </c>
      <c r="G322">
        <v>0.18476674800000001</v>
      </c>
      <c r="H322">
        <v>1.5641603326350788</v>
      </c>
      <c r="I322">
        <f t="shared" si="81"/>
        <v>1.5570366169894272</v>
      </c>
      <c r="J322">
        <f t="shared" si="82"/>
        <v>5.0747324600101654E-5</v>
      </c>
      <c r="L322">
        <f t="shared" si="76"/>
        <v>0.71007560016280236</v>
      </c>
      <c r="M322">
        <f t="shared" si="77"/>
        <v>0.60253990601911178</v>
      </c>
      <c r="N322">
        <f t="shared" si="78"/>
        <v>8.2277313447104372E-2</v>
      </c>
      <c r="O322">
        <f t="shared" si="92"/>
        <v>0</v>
      </c>
      <c r="P322">
        <f t="shared" si="93"/>
        <v>0</v>
      </c>
      <c r="Q322">
        <f t="shared" si="79"/>
        <v>0.16214379736040849</v>
      </c>
      <c r="R322">
        <f t="shared" si="80"/>
        <v>7.1237156456516182E-3</v>
      </c>
      <c r="U322">
        <v>0.92720000000007374</v>
      </c>
      <c r="V322">
        <f t="shared" si="94"/>
        <v>1.1868919610855837</v>
      </c>
    </row>
    <row r="323" spans="1:22">
      <c r="A323" s="2">
        <v>1312.9269999999999</v>
      </c>
      <c r="B323">
        <v>0.29889268795726964</v>
      </c>
      <c r="C323">
        <v>0.44442580136509341</v>
      </c>
      <c r="D323">
        <v>0.33276921172441298</v>
      </c>
      <c r="E323">
        <v>0.98960221373020096</v>
      </c>
      <c r="F323">
        <v>1.2049411162314798</v>
      </c>
      <c r="G323">
        <v>0.17887615300000001</v>
      </c>
      <c r="H323">
        <v>1.529184127877012</v>
      </c>
      <c r="I323">
        <f t="shared" si="81"/>
        <v>1.5182154772295986</v>
      </c>
      <c r="J323">
        <f t="shared" si="82"/>
        <v>1.2031129702500173E-4</v>
      </c>
      <c r="L323">
        <f t="shared" si="76"/>
        <v>0.69848020360376406</v>
      </c>
      <c r="M323">
        <f t="shared" si="77"/>
        <v>0.5783475791274616</v>
      </c>
      <c r="N323">
        <f t="shared" si="78"/>
        <v>8.4413244178765598E-2</v>
      </c>
      <c r="O323">
        <f t="shared" si="92"/>
        <v>0</v>
      </c>
      <c r="P323">
        <f t="shared" si="93"/>
        <v>0</v>
      </c>
      <c r="Q323">
        <f t="shared" si="79"/>
        <v>0.15697445031960744</v>
      </c>
      <c r="R323">
        <f t="shared" si="80"/>
        <v>1.0968650647413369E-2</v>
      </c>
      <c r="U323">
        <v>0.94130000000004799</v>
      </c>
      <c r="V323">
        <f t="shared" si="94"/>
        <v>1.2049411162314798</v>
      </c>
    </row>
    <row r="324" spans="1:22">
      <c r="A324" s="2">
        <v>1313.9269999999999</v>
      </c>
      <c r="B324">
        <v>0.29288749310980977</v>
      </c>
      <c r="C324">
        <v>0.43080596765674545</v>
      </c>
      <c r="D324">
        <v>0.3408966617608627</v>
      </c>
      <c r="E324">
        <v>0.99766000102580998</v>
      </c>
      <c r="F324">
        <v>1.2229902713773804</v>
      </c>
      <c r="G324">
        <v>0.17791932499999999</v>
      </c>
      <c r="H324">
        <v>1.4916122741121862</v>
      </c>
      <c r="I324">
        <f t="shared" si="81"/>
        <v>1.4876800003073967</v>
      </c>
      <c r="J324">
        <f t="shared" si="82"/>
        <v>1.5462777275834118E-5</v>
      </c>
      <c r="L324">
        <f t="shared" si="76"/>
        <v>0.68444670633623061</v>
      </c>
      <c r="M324">
        <f t="shared" si="77"/>
        <v>0.5606235904905581</v>
      </c>
      <c r="N324">
        <f t="shared" si="78"/>
        <v>8.6474926570962743E-2</v>
      </c>
      <c r="O324">
        <f t="shared" si="92"/>
        <v>0</v>
      </c>
      <c r="P324">
        <f t="shared" si="93"/>
        <v>0</v>
      </c>
      <c r="Q324">
        <f t="shared" si="79"/>
        <v>0.15613477690964533</v>
      </c>
      <c r="R324">
        <f t="shared" si="80"/>
        <v>3.9322738047895545E-3</v>
      </c>
      <c r="U324">
        <v>0.95540000000002578</v>
      </c>
      <c r="V324">
        <f t="shared" si="94"/>
        <v>1.2229902713773804</v>
      </c>
    </row>
    <row r="325" spans="1:22">
      <c r="A325" s="2">
        <v>1314.9269999999999</v>
      </c>
      <c r="B325">
        <v>0.29282599837415241</v>
      </c>
      <c r="C325">
        <v>0.41251450099717285</v>
      </c>
      <c r="D325">
        <v>0.35399398924391018</v>
      </c>
      <c r="E325">
        <v>1.0014507692301899</v>
      </c>
      <c r="F325">
        <v>1.2410394265232811</v>
      </c>
      <c r="G325">
        <v>0.17527773499999999</v>
      </c>
      <c r="H325">
        <v>1.450840673925764</v>
      </c>
      <c r="I325">
        <f t="shared" si="81"/>
        <v>1.4647371721811904</v>
      </c>
      <c r="J325">
        <f t="shared" si="82"/>
        <v>1.9311266376306847E-4</v>
      </c>
      <c r="L325">
        <f t="shared" si="76"/>
        <v>0.68430299972441599</v>
      </c>
      <c r="M325">
        <f t="shared" si="77"/>
        <v>0.53682023472507223</v>
      </c>
      <c r="N325">
        <f t="shared" si="78"/>
        <v>8.9797312969591939E-2</v>
      </c>
      <c r="O325">
        <f t="shared" si="92"/>
        <v>0</v>
      </c>
      <c r="P325">
        <f t="shared" si="93"/>
        <v>0</v>
      </c>
      <c r="Q325">
        <f t="shared" si="79"/>
        <v>0.15381662476211019</v>
      </c>
      <c r="R325">
        <f t="shared" si="80"/>
        <v>-1.3896498255426382E-2</v>
      </c>
      <c r="U325">
        <v>0.96950000000000358</v>
      </c>
      <c r="V325">
        <f t="shared" si="94"/>
        <v>1.2410394265232811</v>
      </c>
    </row>
    <row r="326" spans="1:22">
      <c r="A326" s="2">
        <v>1315.9269999999999</v>
      </c>
      <c r="B326">
        <v>0.28865276356799641</v>
      </c>
      <c r="C326">
        <v>0.39750623884207659</v>
      </c>
      <c r="D326">
        <v>0.3571846416241421</v>
      </c>
      <c r="E326">
        <v>1.00455653069274</v>
      </c>
      <c r="F326">
        <v>1.259088581669177</v>
      </c>
      <c r="G326">
        <v>0.16937707299999999</v>
      </c>
      <c r="H326">
        <v>1.418309683237678</v>
      </c>
      <c r="I326">
        <f t="shared" si="81"/>
        <v>1.4310851561732589</v>
      </c>
      <c r="J326">
        <f t="shared" si="82"/>
        <v>1.6321270872776008E-4</v>
      </c>
      <c r="L326">
        <f t="shared" si="76"/>
        <v>0.67455059689043673</v>
      </c>
      <c r="M326">
        <f t="shared" si="77"/>
        <v>0.51728943327824162</v>
      </c>
      <c r="N326">
        <f t="shared" si="78"/>
        <v>9.0606682673797401E-2</v>
      </c>
      <c r="O326">
        <f t="shared" si="92"/>
        <v>0</v>
      </c>
      <c r="P326">
        <f t="shared" si="93"/>
        <v>0</v>
      </c>
      <c r="Q326">
        <f t="shared" si="79"/>
        <v>0.14863844333078327</v>
      </c>
      <c r="R326">
        <f t="shared" si="80"/>
        <v>-1.27754729355809E-2</v>
      </c>
      <c r="U326">
        <v>0.98359999999997783</v>
      </c>
      <c r="V326">
        <f t="shared" si="94"/>
        <v>1.259088581669177</v>
      </c>
    </row>
    <row r="327" spans="1:22">
      <c r="A327" s="2">
        <v>1316.9269999999999</v>
      </c>
      <c r="B327">
        <v>0.28225927726396566</v>
      </c>
      <c r="C327">
        <v>0.37925913646168419</v>
      </c>
      <c r="D327">
        <v>0.36976094521546571</v>
      </c>
      <c r="E327">
        <v>1.00972058766466</v>
      </c>
      <c r="F327">
        <v>1.2771377368150778</v>
      </c>
      <c r="G327">
        <v>0.16347994699999999</v>
      </c>
      <c r="H327">
        <v>1.3811934129858496</v>
      </c>
      <c r="I327">
        <f t="shared" si="81"/>
        <v>1.390413780840559</v>
      </c>
      <c r="J327">
        <f t="shared" si="82"/>
        <v>8.501518337615779E-5</v>
      </c>
      <c r="L327">
        <f t="shared" si="76"/>
        <v>0.65960970407068431</v>
      </c>
      <c r="M327">
        <f t="shared" si="77"/>
        <v>0.49354381037476502</v>
      </c>
      <c r="N327">
        <f t="shared" si="78"/>
        <v>9.3796901445598532E-2</v>
      </c>
      <c r="O327">
        <f t="shared" si="92"/>
        <v>0</v>
      </c>
      <c r="P327">
        <f t="shared" si="93"/>
        <v>0</v>
      </c>
      <c r="Q327">
        <f t="shared" si="79"/>
        <v>0.14346336494951092</v>
      </c>
      <c r="R327">
        <f t="shared" si="80"/>
        <v>-9.2203678547093659E-3</v>
      </c>
      <c r="U327">
        <v>0.99769999999995562</v>
      </c>
      <c r="V327">
        <f t="shared" si="94"/>
        <v>1.2771377368150778</v>
      </c>
    </row>
    <row r="328" spans="1:22">
      <c r="A328" s="2">
        <v>1317.9269999999999</v>
      </c>
      <c r="B328">
        <v>0.27746648469106522</v>
      </c>
      <c r="C328">
        <v>0.36356764788420248</v>
      </c>
      <c r="D328">
        <v>0.38324532687784552</v>
      </c>
      <c r="E328">
        <v>1.0184634497927501</v>
      </c>
      <c r="F328">
        <v>1.2951868919609739</v>
      </c>
      <c r="G328">
        <v>0.15811275</v>
      </c>
      <c r="H328">
        <v>1.3409857233777149</v>
      </c>
      <c r="I328">
        <f t="shared" si="81"/>
        <v>1.3575041646843027</v>
      </c>
      <c r="J328">
        <f t="shared" si="82"/>
        <v>2.728589031991844E-4</v>
      </c>
      <c r="L328">
        <f t="shared" si="76"/>
        <v>0.648409461083714</v>
      </c>
      <c r="M328">
        <f t="shared" si="77"/>
        <v>0.47312390135099169</v>
      </c>
      <c r="N328">
        <f t="shared" si="78"/>
        <v>9.7217471503650663E-2</v>
      </c>
      <c r="O328">
        <f t="shared" si="92"/>
        <v>0</v>
      </c>
      <c r="P328">
        <f t="shared" si="93"/>
        <v>0</v>
      </c>
      <c r="Q328">
        <f t="shared" si="79"/>
        <v>0.13875333074594637</v>
      </c>
      <c r="R328">
        <f t="shared" si="80"/>
        <v>-1.651844130658775E-2</v>
      </c>
      <c r="U328">
        <v>1.0117999999999299</v>
      </c>
      <c r="V328">
        <f t="shared" si="94"/>
        <v>1.2951868919609739</v>
      </c>
    </row>
    <row r="329" spans="1:22">
      <c r="A329" s="2">
        <v>1318.9269999999999</v>
      </c>
      <c r="B329">
        <v>0.27419424607250681</v>
      </c>
      <c r="C329">
        <v>0.34794786916580545</v>
      </c>
      <c r="D329">
        <v>0.39577314553732312</v>
      </c>
      <c r="E329">
        <v>1.02460798886069</v>
      </c>
      <c r="F329">
        <v>1.3132360471068745</v>
      </c>
      <c r="G329">
        <v>0.153609461</v>
      </c>
      <c r="H329">
        <v>1.305605396142367</v>
      </c>
      <c r="I329">
        <f t="shared" si="81"/>
        <v>1.3287567191297134</v>
      </c>
      <c r="J329">
        <f t="shared" si="82"/>
        <v>5.359837560644313E-4</v>
      </c>
      <c r="L329">
        <f t="shared" si="76"/>
        <v>0.64076258985326917</v>
      </c>
      <c r="M329">
        <f t="shared" si="77"/>
        <v>0.45279731099430254</v>
      </c>
      <c r="N329">
        <f t="shared" si="78"/>
        <v>0.10039539114967119</v>
      </c>
      <c r="O329">
        <f t="shared" si="92"/>
        <v>0</v>
      </c>
      <c r="P329">
        <f t="shared" si="93"/>
        <v>0</v>
      </c>
      <c r="Q329">
        <f t="shared" si="79"/>
        <v>0.13480142713247067</v>
      </c>
      <c r="R329">
        <f t="shared" si="80"/>
        <v>-2.3151322987346346E-2</v>
      </c>
      <c r="U329">
        <v>1.0258999999999077</v>
      </c>
      <c r="V329">
        <f t="shared" si="94"/>
        <v>1.3132360471068745</v>
      </c>
    </row>
    <row r="330" spans="1:22">
      <c r="A330" s="2">
        <v>1319.9269999999999</v>
      </c>
      <c r="B330">
        <v>0.26884827207928819</v>
      </c>
      <c r="C330">
        <v>0.33494938321111661</v>
      </c>
      <c r="D330">
        <v>0.41065843225176402</v>
      </c>
      <c r="E330">
        <v>1.0400270446928199</v>
      </c>
      <c r="F330">
        <v>1.331285202252775</v>
      </c>
      <c r="G330">
        <v>0.14434667300000001</v>
      </c>
      <c r="H330">
        <v>1.2772104376049809</v>
      </c>
      <c r="I330">
        <f t="shared" si="81"/>
        <v>1.2949956339304056</v>
      </c>
      <c r="J330">
        <f t="shared" si="82"/>
        <v>3.1631320833390187E-4</v>
      </c>
      <c r="L330">
        <f t="shared" si="76"/>
        <v>0.62826962112672202</v>
      </c>
      <c r="M330">
        <f t="shared" si="77"/>
        <v>0.43588190495548684</v>
      </c>
      <c r="N330">
        <f t="shared" si="78"/>
        <v>0.1041713274377243</v>
      </c>
      <c r="O330">
        <f t="shared" si="92"/>
        <v>0</v>
      </c>
      <c r="P330">
        <f t="shared" si="93"/>
        <v>0</v>
      </c>
      <c r="Q330">
        <f t="shared" si="79"/>
        <v>0.1266727804104727</v>
      </c>
      <c r="R330">
        <f t="shared" si="80"/>
        <v>-1.7785196325424746E-2</v>
      </c>
      <c r="U330">
        <v>1.0399999999998855</v>
      </c>
      <c r="V330">
        <f t="shared" si="94"/>
        <v>1.331285202252775</v>
      </c>
    </row>
    <row r="331" spans="1:22">
      <c r="A331" s="2">
        <v>1320.9269999999999</v>
      </c>
      <c r="B331">
        <v>0.26215402431177759</v>
      </c>
      <c r="C331">
        <v>0.32187456095482148</v>
      </c>
      <c r="D331">
        <v>0.43009593826939746</v>
      </c>
      <c r="E331">
        <v>1.05804102012708</v>
      </c>
      <c r="F331">
        <v>1.3479262672807568</v>
      </c>
      <c r="G331">
        <v>0.14000409899999999</v>
      </c>
      <c r="H331">
        <v>1.2397888948822193</v>
      </c>
      <c r="I331">
        <f t="shared" si="81"/>
        <v>1.2634569752170304</v>
      </c>
      <c r="J331">
        <f t="shared" si="82"/>
        <v>5.601780267350695E-4</v>
      </c>
      <c r="L331">
        <f t="shared" ref="L331:L394" si="95">$D$2*B331</f>
        <v>0.61262588097509507</v>
      </c>
      <c r="M331">
        <f t="shared" ref="M331:M394" si="96">$E$2*C331</f>
        <v>0.41886715969042027</v>
      </c>
      <c r="N331">
        <f t="shared" ref="N331:N394" si="97">$F$2*D331</f>
        <v>0.10910202079481153</v>
      </c>
      <c r="O331">
        <f t="shared" si="92"/>
        <v>0</v>
      </c>
      <c r="P331">
        <f t="shared" si="93"/>
        <v>0</v>
      </c>
      <c r="Q331">
        <f t="shared" ref="Q331:Q394" si="98">$I$2*G331</f>
        <v>0.12286191375670348</v>
      </c>
      <c r="R331">
        <f t="shared" ref="R331:R394" si="99">H331-I331</f>
        <v>-2.3668080334811048E-2</v>
      </c>
      <c r="U331">
        <v>1.052999999999745</v>
      </c>
      <c r="V331">
        <f t="shared" si="94"/>
        <v>1.3479262672807568</v>
      </c>
    </row>
    <row r="332" spans="1:22">
      <c r="A332" s="2">
        <v>1321.9269999999999</v>
      </c>
      <c r="B332">
        <v>0.25699334812732594</v>
      </c>
      <c r="C332">
        <v>0.30623759830705855</v>
      </c>
      <c r="D332">
        <v>0.4430918944197626</v>
      </c>
      <c r="E332">
        <v>1.07579676624012</v>
      </c>
      <c r="F332">
        <v>1.3645673323089977</v>
      </c>
      <c r="G332">
        <v>0.13536955000000001</v>
      </c>
      <c r="H332">
        <v>1.2067671639741961</v>
      </c>
      <c r="I332">
        <f t="shared" ref="I332:I395" si="100">($D$2*B332)+($E$2*C332)+($F$2*D332)+($G$2*E332)+($H$2*F332)+($I$2*G332)</f>
        <v>1.2302776547623644</v>
      </c>
      <c r="J332">
        <f t="shared" ref="J332:J395" si="101">(H332-I332)^2</f>
        <v>5.5274317710054404E-4</v>
      </c>
      <c r="L332">
        <f t="shared" si="95"/>
        <v>0.60056593338425868</v>
      </c>
      <c r="M332">
        <f t="shared" si="96"/>
        <v>0.39851820725682613</v>
      </c>
      <c r="N332">
        <f t="shared" si="97"/>
        <v>0.11239869242549659</v>
      </c>
      <c r="O332">
        <f t="shared" ref="O332:O347" si="102">$G$2*E332</f>
        <v>0</v>
      </c>
      <c r="P332">
        <f t="shared" ref="P332:P347" si="103">$H$2*F332</f>
        <v>0</v>
      </c>
      <c r="Q332">
        <f t="shared" si="98"/>
        <v>0.11879482169578308</v>
      </c>
      <c r="R332">
        <f t="shared" si="99"/>
        <v>-2.3510490788168248E-2</v>
      </c>
      <c r="U332">
        <v>1.0659999999998071</v>
      </c>
      <c r="V332">
        <f t="shared" ref="V332:V347" si="104">U332/$U$292</f>
        <v>1.3645673323089977</v>
      </c>
    </row>
    <row r="333" spans="1:22">
      <c r="A333" s="2">
        <v>1322.9269999999999</v>
      </c>
      <c r="B333">
        <v>0.25205180202627525</v>
      </c>
      <c r="C333">
        <v>0.29320375311309749</v>
      </c>
      <c r="D333">
        <v>0.46279025624802278</v>
      </c>
      <c r="E333">
        <v>1.1028540443313</v>
      </c>
      <c r="F333">
        <v>1.3812083973372387</v>
      </c>
      <c r="G333">
        <v>0.130168225</v>
      </c>
      <c r="H333">
        <v>1.1707860386030342</v>
      </c>
      <c r="I333">
        <f t="shared" si="100"/>
        <v>1.2022007631258782</v>
      </c>
      <c r="J333">
        <f t="shared" si="101"/>
        <v>9.8688491684617596E-4</v>
      </c>
      <c r="L333">
        <f t="shared" si="95"/>
        <v>0.5890180693318845</v>
      </c>
      <c r="M333">
        <f t="shared" si="96"/>
        <v>0.381556786944379</v>
      </c>
      <c r="N333">
        <f t="shared" si="97"/>
        <v>0.11739555682384024</v>
      </c>
      <c r="O333">
        <f t="shared" si="102"/>
        <v>0</v>
      </c>
      <c r="P333">
        <f t="shared" si="103"/>
        <v>0</v>
      </c>
      <c r="Q333">
        <f t="shared" si="98"/>
        <v>0.11423035002577442</v>
      </c>
      <c r="R333">
        <f t="shared" si="99"/>
        <v>-3.1414724522843995E-2</v>
      </c>
      <c r="U333">
        <v>1.0789999999998692</v>
      </c>
      <c r="V333">
        <f t="shared" si="104"/>
        <v>1.3812083973372387</v>
      </c>
    </row>
    <row r="334" spans="1:22">
      <c r="A334" s="2">
        <v>1323.9269999999999</v>
      </c>
      <c r="B334">
        <v>0.24682969890631576</v>
      </c>
      <c r="C334">
        <v>0.27789766372067354</v>
      </c>
      <c r="D334">
        <v>0.48687867075636493</v>
      </c>
      <c r="E334">
        <v>1.11862946965121</v>
      </c>
      <c r="F334">
        <v>1.3978494623654842</v>
      </c>
      <c r="G334">
        <v>0.115349861</v>
      </c>
      <c r="H334">
        <v>1.1453560885996221</v>
      </c>
      <c r="I334">
        <f t="shared" si="100"/>
        <v>1.1631853825499849</v>
      </c>
      <c r="J334">
        <f t="shared" si="101"/>
        <v>3.1788372276844398E-4</v>
      </c>
      <c r="L334">
        <f t="shared" si="95"/>
        <v>0.57681457357092225</v>
      </c>
      <c r="M334">
        <f t="shared" si="96"/>
        <v>0.36163841200119062</v>
      </c>
      <c r="N334">
        <f t="shared" si="97"/>
        <v>0.12350604164073484</v>
      </c>
      <c r="O334">
        <f t="shared" si="102"/>
        <v>0</v>
      </c>
      <c r="P334">
        <f t="shared" si="103"/>
        <v>0</v>
      </c>
      <c r="Q334">
        <f t="shared" si="98"/>
        <v>0.1012263553371372</v>
      </c>
      <c r="R334">
        <f t="shared" si="99"/>
        <v>-1.7829293950362812E-2</v>
      </c>
      <c r="U334">
        <v>1.0919999999999348</v>
      </c>
      <c r="V334">
        <f t="shared" si="104"/>
        <v>1.3978494623654842</v>
      </c>
    </row>
    <row r="335" spans="1:22">
      <c r="A335" s="2">
        <v>1324.9269999999999</v>
      </c>
      <c r="B335">
        <v>0.23799493261682134</v>
      </c>
      <c r="C335">
        <v>0.26537884071742002</v>
      </c>
      <c r="D335">
        <v>0.50583339064412747</v>
      </c>
      <c r="E335">
        <v>1.1548335027251999</v>
      </c>
      <c r="F335">
        <v>1.4144905273937292</v>
      </c>
      <c r="G335">
        <v>0.10433820000000001</v>
      </c>
      <c r="H335">
        <v>1.1133169629330051</v>
      </c>
      <c r="I335">
        <f t="shared" si="100"/>
        <v>1.1213931155692773</v>
      </c>
      <c r="J335">
        <f t="shared" si="101"/>
        <v>6.5224241404367373E-5</v>
      </c>
      <c r="L335">
        <f t="shared" si="95"/>
        <v>0.55616867085964561</v>
      </c>
      <c r="M335">
        <f t="shared" si="96"/>
        <v>0.34534720893598186</v>
      </c>
      <c r="N335">
        <f t="shared" si="97"/>
        <v>0.12831426710707061</v>
      </c>
      <c r="O335">
        <f t="shared" si="102"/>
        <v>0</v>
      </c>
      <c r="P335">
        <f t="shared" si="103"/>
        <v>0</v>
      </c>
      <c r="Q335">
        <f t="shared" si="98"/>
        <v>9.1562968666579411E-2</v>
      </c>
      <c r="R335">
        <f t="shared" si="99"/>
        <v>-8.0761526362722602E-3</v>
      </c>
      <c r="U335">
        <v>1.105</v>
      </c>
      <c r="V335">
        <f t="shared" si="104"/>
        <v>1.4144905273937292</v>
      </c>
    </row>
    <row r="336" spans="1:22">
      <c r="A336" s="2">
        <v>1325.9269999999999</v>
      </c>
      <c r="B336">
        <v>0.23293514305492558</v>
      </c>
      <c r="C336">
        <v>0.25504683795606997</v>
      </c>
      <c r="D336">
        <v>0.52722576785001996</v>
      </c>
      <c r="E336">
        <v>1.19167346285012</v>
      </c>
      <c r="F336">
        <v>1.4311315924219663</v>
      </c>
      <c r="G336">
        <v>9.1603114999999999E-2</v>
      </c>
      <c r="H336">
        <v>1.0866612430740958</v>
      </c>
      <c r="I336">
        <f t="shared" si="100"/>
        <v>1.0903743054838031</v>
      </c>
      <c r="J336">
        <f t="shared" si="101"/>
        <v>1.3786832458381064E-5</v>
      </c>
      <c r="L336">
        <f t="shared" si="95"/>
        <v>0.54434448450186357</v>
      </c>
      <c r="M336">
        <f t="shared" si="96"/>
        <v>0.33190179517690038</v>
      </c>
      <c r="N336">
        <f t="shared" si="97"/>
        <v>0.13374085074829026</v>
      </c>
      <c r="O336">
        <f t="shared" si="102"/>
        <v>0</v>
      </c>
      <c r="P336">
        <f t="shared" si="103"/>
        <v>0</v>
      </c>
      <c r="Q336">
        <f t="shared" si="98"/>
        <v>8.0387175056748819E-2</v>
      </c>
      <c r="R336">
        <f t="shared" si="99"/>
        <v>-3.7130624097072573E-3</v>
      </c>
      <c r="U336">
        <v>1.1180000000000589</v>
      </c>
      <c r="V336">
        <f t="shared" si="104"/>
        <v>1.4311315924219663</v>
      </c>
    </row>
    <row r="337" spans="1:22">
      <c r="A337" s="2">
        <v>1326.9269999999999</v>
      </c>
      <c r="B337">
        <v>0.22556045298635929</v>
      </c>
      <c r="C337">
        <v>0.24300420807236051</v>
      </c>
      <c r="D337">
        <v>0.55608647511106835</v>
      </c>
      <c r="E337">
        <v>1.23844903948091</v>
      </c>
      <c r="F337">
        <v>1.4477726574502117</v>
      </c>
      <c r="G337">
        <v>8.4714652000000001E-2</v>
      </c>
      <c r="H337">
        <v>1.0569172009019974</v>
      </c>
      <c r="I337">
        <f t="shared" si="100"/>
        <v>1.0587449612479412</v>
      </c>
      <c r="J337">
        <f t="shared" si="101"/>
        <v>3.3407078822045454E-6</v>
      </c>
      <c r="L337">
        <f t="shared" si="95"/>
        <v>0.52711062356063088</v>
      </c>
      <c r="M337">
        <f t="shared" si="96"/>
        <v>0.31623027966592349</v>
      </c>
      <c r="N337">
        <f t="shared" si="97"/>
        <v>0.14106191845336494</v>
      </c>
      <c r="O337">
        <f t="shared" si="102"/>
        <v>0</v>
      </c>
      <c r="P337">
        <f t="shared" si="103"/>
        <v>0</v>
      </c>
      <c r="Q337">
        <f t="shared" si="98"/>
        <v>7.4342139568021853E-2</v>
      </c>
      <c r="R337">
        <f t="shared" si="99"/>
        <v>-1.8277603459437852E-3</v>
      </c>
      <c r="U337">
        <v>1.1310000000001246</v>
      </c>
      <c r="V337">
        <f t="shared" si="104"/>
        <v>1.4477726574502117</v>
      </c>
    </row>
    <row r="338" spans="1:22">
      <c r="A338" s="2">
        <v>1327.9269999999999</v>
      </c>
      <c r="B338">
        <v>0.21990483571006758</v>
      </c>
      <c r="C338">
        <v>0.23017871802196127</v>
      </c>
      <c r="D338">
        <v>0.57585904295558643</v>
      </c>
      <c r="E338">
        <v>1.3088405677183299</v>
      </c>
      <c r="F338">
        <v>1.4644137224784528</v>
      </c>
      <c r="G338">
        <v>7.8842715999999993E-2</v>
      </c>
      <c r="H338">
        <v>1.025164067092899</v>
      </c>
      <c r="I338">
        <f t="shared" si="100"/>
        <v>1.0287008247051677</v>
      </c>
      <c r="J338">
        <f t="shared" si="101"/>
        <v>1.2508654407940466E-5</v>
      </c>
      <c r="L338">
        <f t="shared" si="95"/>
        <v>0.51389405164096602</v>
      </c>
      <c r="M338">
        <f t="shared" si="96"/>
        <v>0.29953999953594918</v>
      </c>
      <c r="N338">
        <f t="shared" si="97"/>
        <v>0.14607760662010186</v>
      </c>
      <c r="O338">
        <f t="shared" si="102"/>
        <v>0</v>
      </c>
      <c r="P338">
        <f t="shared" si="103"/>
        <v>0</v>
      </c>
      <c r="Q338">
        <f t="shared" si="98"/>
        <v>6.9189166908150773E-2</v>
      </c>
      <c r="R338">
        <f t="shared" si="99"/>
        <v>-3.5367576122686817E-3</v>
      </c>
      <c r="U338">
        <v>1.1440000000001866</v>
      </c>
      <c r="V338">
        <f t="shared" si="104"/>
        <v>1.4644137224784528</v>
      </c>
    </row>
    <row r="339" spans="1:22">
      <c r="A339" s="2">
        <v>1328.9269999999999</v>
      </c>
      <c r="B339">
        <v>0.21177539437651999</v>
      </c>
      <c r="C339">
        <v>0.21727292614779439</v>
      </c>
      <c r="D339">
        <v>0.59428847502854076</v>
      </c>
      <c r="E339">
        <v>1.4094873955774001</v>
      </c>
      <c r="F339">
        <v>1.4810547875066984</v>
      </c>
      <c r="G339">
        <v>7.3010440999999995E-2</v>
      </c>
      <c r="H339">
        <v>1.0012263520384908</v>
      </c>
      <c r="I339">
        <f t="shared" si="100"/>
        <v>0.99246521948574085</v>
      </c>
      <c r="J339">
        <f t="shared" si="101"/>
        <v>7.6757443606854088E-5</v>
      </c>
      <c r="L339">
        <f t="shared" si="95"/>
        <v>0.49489641781911442</v>
      </c>
      <c r="M339">
        <f t="shared" si="96"/>
        <v>0.2827452197004382</v>
      </c>
      <c r="N339">
        <f t="shared" si="97"/>
        <v>0.15075258283436363</v>
      </c>
      <c r="O339">
        <f t="shared" si="102"/>
        <v>0</v>
      </c>
      <c r="P339">
        <f t="shared" si="103"/>
        <v>0</v>
      </c>
      <c r="Q339">
        <f t="shared" si="98"/>
        <v>6.4070999131824624E-2</v>
      </c>
      <c r="R339">
        <f t="shared" si="99"/>
        <v>8.7611325527499062E-3</v>
      </c>
      <c r="U339">
        <v>1.1570000000002523</v>
      </c>
      <c r="V339">
        <f t="shared" si="104"/>
        <v>1.4810547875066984</v>
      </c>
    </row>
    <row r="340" spans="1:22">
      <c r="A340" s="2">
        <v>1329.9269999999999</v>
      </c>
      <c r="B340">
        <v>0.20526908862360949</v>
      </c>
      <c r="C340">
        <v>0.20591203561565985</v>
      </c>
      <c r="D340">
        <v>0.63753263276618566</v>
      </c>
      <c r="E340">
        <v>1.5423356210072701</v>
      </c>
      <c r="F340">
        <v>1.4976958525349393</v>
      </c>
      <c r="G340">
        <v>6.7947140000000003E-2</v>
      </c>
      <c r="H340">
        <v>0.99065828970023839</v>
      </c>
      <c r="I340">
        <f t="shared" si="100"/>
        <v>0.96900269285107965</v>
      </c>
      <c r="J340">
        <f t="shared" si="101"/>
        <v>4.6896487489329403E-4</v>
      </c>
      <c r="L340">
        <f t="shared" si="95"/>
        <v>0.47969187802906454</v>
      </c>
      <c r="M340">
        <f t="shared" si="96"/>
        <v>0.26796087658667184</v>
      </c>
      <c r="N340">
        <f t="shared" si="97"/>
        <v>0.16172228651427012</v>
      </c>
      <c r="O340">
        <f t="shared" si="102"/>
        <v>0</v>
      </c>
      <c r="P340">
        <f t="shared" si="103"/>
        <v>0</v>
      </c>
      <c r="Q340">
        <f t="shared" si="98"/>
        <v>5.962765172107324E-2</v>
      </c>
      <c r="R340">
        <f t="shared" si="99"/>
        <v>2.1655596849158743E-2</v>
      </c>
      <c r="U340">
        <v>1.1700000000003143</v>
      </c>
      <c r="V340">
        <f t="shared" si="104"/>
        <v>1.4976958525349393</v>
      </c>
    </row>
    <row r="341" spans="1:22">
      <c r="A341" s="2">
        <v>1330.9269999999999</v>
      </c>
      <c r="B341">
        <v>0.19425441192523268</v>
      </c>
      <c r="C341">
        <v>0.19509574346035291</v>
      </c>
      <c r="D341">
        <v>0.76156967387865704</v>
      </c>
      <c r="E341">
        <v>1.7088557577418899</v>
      </c>
      <c r="F341">
        <v>1.3748079877126795</v>
      </c>
      <c r="G341">
        <v>6.4134350000000007E-2</v>
      </c>
      <c r="H341">
        <v>0.98775428611869742</v>
      </c>
      <c r="I341">
        <f t="shared" si="100"/>
        <v>0.95730534223067409</v>
      </c>
      <c r="J341">
        <f t="shared" si="101"/>
        <v>9.2713818389599315E-4</v>
      </c>
      <c r="L341">
        <f t="shared" si="95"/>
        <v>0.45395175813689859</v>
      </c>
      <c r="M341">
        <f t="shared" si="96"/>
        <v>0.25388523929481666</v>
      </c>
      <c r="N341">
        <f t="shared" si="97"/>
        <v>0.19318664280006076</v>
      </c>
      <c r="O341">
        <f t="shared" si="102"/>
        <v>0</v>
      </c>
      <c r="P341">
        <f t="shared" si="103"/>
        <v>0</v>
      </c>
      <c r="Q341">
        <f t="shared" si="98"/>
        <v>5.6281701998898169E-2</v>
      </c>
      <c r="R341">
        <f t="shared" si="99"/>
        <v>3.0448943888023328E-2</v>
      </c>
      <c r="U341">
        <v>1.0740000000011634</v>
      </c>
      <c r="V341">
        <f t="shared" si="104"/>
        <v>1.3748079877126795</v>
      </c>
    </row>
    <row r="342" spans="1:22">
      <c r="A342" s="2">
        <v>1331.9269999999999</v>
      </c>
      <c r="B342">
        <v>0.17781287565520368</v>
      </c>
      <c r="C342">
        <v>0.18619479850898596</v>
      </c>
      <c r="D342">
        <v>1</v>
      </c>
      <c r="E342">
        <v>1.7751648647390701</v>
      </c>
      <c r="F342">
        <v>1.2519201228889643</v>
      </c>
      <c r="G342">
        <v>6.0321432000000001E-2</v>
      </c>
      <c r="H342">
        <v>0.96459286502633135</v>
      </c>
      <c r="I342">
        <f t="shared" si="100"/>
        <v>0.96443643511598398</v>
      </c>
      <c r="J342">
        <f t="shared" si="101"/>
        <v>2.447031685128513E-8</v>
      </c>
      <c r="L342">
        <f t="shared" si="95"/>
        <v>0.41552964858335101</v>
      </c>
      <c r="M342">
        <f t="shared" si="96"/>
        <v>0.24230211349798436</v>
      </c>
      <c r="N342">
        <f t="shared" si="97"/>
        <v>0.25366903308552924</v>
      </c>
      <c r="O342">
        <f t="shared" si="102"/>
        <v>0</v>
      </c>
      <c r="P342">
        <f t="shared" si="103"/>
        <v>0</v>
      </c>
      <c r="Q342">
        <f t="shared" si="98"/>
        <v>5.2935639949119304E-2</v>
      </c>
      <c r="R342">
        <f t="shared" si="99"/>
        <v>1.5642991034736653E-4</v>
      </c>
      <c r="U342">
        <v>0.9780000000008755</v>
      </c>
      <c r="V342">
        <f t="shared" si="104"/>
        <v>1.2519201228889643</v>
      </c>
    </row>
    <row r="343" spans="1:22">
      <c r="A343" s="2">
        <v>1332.9269999999999</v>
      </c>
      <c r="B343">
        <v>0.15326135669455285</v>
      </c>
      <c r="C343">
        <v>0.17545525573051049</v>
      </c>
      <c r="D343">
        <v>1.0225898518630594</v>
      </c>
      <c r="E343">
        <v>1.6137305416663801</v>
      </c>
      <c r="F343">
        <v>1.1290322580652492</v>
      </c>
      <c r="G343">
        <v>5.6506077000000002E-2</v>
      </c>
      <c r="H343">
        <v>0.85771755692522966</v>
      </c>
      <c r="I343">
        <f t="shared" si="100"/>
        <v>0.89546854920721464</v>
      </c>
      <c r="J343">
        <f t="shared" si="101"/>
        <v>1.425137418274489E-3</v>
      </c>
      <c r="L343">
        <f t="shared" si="95"/>
        <v>0.3581553779726605</v>
      </c>
      <c r="M343">
        <f t="shared" si="96"/>
        <v>0.22832635298230575</v>
      </c>
      <c r="N343">
        <f t="shared" si="97"/>
        <v>0.25939937896517684</v>
      </c>
      <c r="O343">
        <f t="shared" si="102"/>
        <v>0</v>
      </c>
      <c r="P343">
        <f t="shared" si="103"/>
        <v>0</v>
      </c>
      <c r="Q343">
        <f t="shared" si="98"/>
        <v>4.9587439287071496E-2</v>
      </c>
      <c r="R343">
        <f t="shared" si="99"/>
        <v>-3.7750992281984974E-2</v>
      </c>
      <c r="U343">
        <v>0.88200000000058765</v>
      </c>
      <c r="V343">
        <f t="shared" si="104"/>
        <v>1.1290322580652492</v>
      </c>
    </row>
    <row r="344" spans="1:22">
      <c r="A344" s="2">
        <v>1333.9269999999999</v>
      </c>
      <c r="B344">
        <v>0.1278124349542315</v>
      </c>
      <c r="C344">
        <v>0.16465664319483966</v>
      </c>
      <c r="D344">
        <v>0.7436935202123709</v>
      </c>
      <c r="E344">
        <v>1.31905095871402</v>
      </c>
      <c r="F344">
        <v>1.0061443932415159</v>
      </c>
      <c r="G344">
        <v>5.2705258999999997E-2</v>
      </c>
      <c r="H344">
        <v>0.7327312081379479</v>
      </c>
      <c r="I344">
        <f t="shared" si="100"/>
        <v>0.74786170788554618</v>
      </c>
      <c r="J344">
        <f t="shared" si="101"/>
        <v>2.2893202261207164E-4</v>
      </c>
      <c r="L344">
        <f t="shared" si="95"/>
        <v>0.29868397316794626</v>
      </c>
      <c r="M344">
        <f t="shared" si="96"/>
        <v>0.21427372282726631</v>
      </c>
      <c r="N344">
        <f t="shared" si="97"/>
        <v>0.18865201618424562</v>
      </c>
      <c r="O344">
        <f t="shared" si="102"/>
        <v>0</v>
      </c>
      <c r="P344">
        <f t="shared" si="103"/>
        <v>0</v>
      </c>
      <c r="Q344">
        <f t="shared" si="98"/>
        <v>4.6251995706088005E-2</v>
      </c>
      <c r="R344">
        <f t="shared" si="99"/>
        <v>-1.5130499747598281E-2</v>
      </c>
      <c r="U344">
        <v>0.78600000000028558</v>
      </c>
      <c r="V344">
        <f t="shared" si="104"/>
        <v>1.0061443932415159</v>
      </c>
    </row>
    <row r="345" spans="1:22">
      <c r="A345" s="2">
        <v>1334.9269999999999</v>
      </c>
      <c r="B345">
        <v>0.10981454625088903</v>
      </c>
      <c r="C345">
        <v>0.14749592865657166</v>
      </c>
      <c r="D345">
        <v>0.45119664938173115</v>
      </c>
      <c r="E345">
        <v>0.98560132609795403</v>
      </c>
      <c r="F345">
        <v>0.88325652841780089</v>
      </c>
      <c r="G345">
        <v>4.8918977000000002E-2</v>
      </c>
      <c r="H345">
        <v>0.60442681976041768</v>
      </c>
      <c r="I345">
        <f t="shared" si="100"/>
        <v>0.60595061698296626</v>
      </c>
      <c r="J345">
        <f t="shared" si="101"/>
        <v>2.321957975446779E-6</v>
      </c>
      <c r="L345">
        <f t="shared" si="95"/>
        <v>0.25662483464614433</v>
      </c>
      <c r="M345">
        <f t="shared" si="96"/>
        <v>0.19194185622811827</v>
      </c>
      <c r="N345">
        <f t="shared" si="97"/>
        <v>0.11445461778009429</v>
      </c>
      <c r="O345">
        <f t="shared" si="102"/>
        <v>0</v>
      </c>
      <c r="P345">
        <f t="shared" si="103"/>
        <v>0</v>
      </c>
      <c r="Q345">
        <f t="shared" si="98"/>
        <v>4.2929308328609452E-2</v>
      </c>
      <c r="R345">
        <f t="shared" si="99"/>
        <v>-1.5237972225485841E-3</v>
      </c>
      <c r="U345">
        <v>0.68999999999999773</v>
      </c>
      <c r="V345">
        <f t="shared" si="104"/>
        <v>0.88325652841780089</v>
      </c>
    </row>
    <row r="346" spans="1:22">
      <c r="A346" s="2">
        <v>1335.9269999999999</v>
      </c>
      <c r="B346">
        <v>9.1906424945573412E-2</v>
      </c>
      <c r="C346">
        <v>0.12528239534931768</v>
      </c>
      <c r="D346">
        <v>0.24797401757836679</v>
      </c>
      <c r="E346">
        <v>0.67545138897194101</v>
      </c>
      <c r="F346">
        <v>0.76036866359408584</v>
      </c>
      <c r="G346">
        <v>4.5114039000000002E-2</v>
      </c>
      <c r="H346">
        <v>0.49265286730077795</v>
      </c>
      <c r="I346">
        <f t="shared" si="100"/>
        <v>0.48030362282178163</v>
      </c>
      <c r="J346">
        <f t="shared" si="101"/>
        <v>1.525038392020212E-4</v>
      </c>
      <c r="L346">
        <f t="shared" si="95"/>
        <v>0.21477547292042021</v>
      </c>
      <c r="M346">
        <f t="shared" si="96"/>
        <v>0.16303457142904398</v>
      </c>
      <c r="N346">
        <f t="shared" si="97"/>
        <v>6.2903329269438341E-2</v>
      </c>
      <c r="O346">
        <f t="shared" si="102"/>
        <v>0</v>
      </c>
      <c r="P346">
        <f t="shared" si="103"/>
        <v>0</v>
      </c>
      <c r="Q346">
        <f t="shared" si="98"/>
        <v>3.959024920287911E-2</v>
      </c>
      <c r="R346">
        <f t="shared" si="99"/>
        <v>1.2349244478996324E-2</v>
      </c>
      <c r="U346">
        <v>0.59399999999970987</v>
      </c>
      <c r="V346">
        <f t="shared" si="104"/>
        <v>0.76036866359408584</v>
      </c>
    </row>
    <row r="347" spans="1:22">
      <c r="A347" s="2">
        <v>1336.9269999999999</v>
      </c>
      <c r="B347">
        <v>8.5401475195654275E-2</v>
      </c>
      <c r="C347">
        <v>0.1059142894229341</v>
      </c>
      <c r="D347">
        <v>0.14137958543663948</v>
      </c>
      <c r="E347">
        <v>0.46778129535299001</v>
      </c>
      <c r="F347">
        <v>0.63748079877037067</v>
      </c>
      <c r="G347">
        <v>4.1319225000000001E-2</v>
      </c>
      <c r="H347">
        <v>0.41471525574593515</v>
      </c>
      <c r="I347">
        <f t="shared" si="100"/>
        <v>0.40952794472592779</v>
      </c>
      <c r="J347">
        <f t="shared" si="101"/>
        <v>2.6908195618289766E-5</v>
      </c>
      <c r="L347">
        <f t="shared" si="95"/>
        <v>0.19957410196414799</v>
      </c>
      <c r="M347">
        <f t="shared" si="96"/>
        <v>0.1378301455374738</v>
      </c>
      <c r="N347">
        <f t="shared" si="97"/>
        <v>3.586362273574531E-2</v>
      </c>
      <c r="O347">
        <f t="shared" si="102"/>
        <v>0</v>
      </c>
      <c r="P347">
        <f t="shared" si="103"/>
        <v>0</v>
      </c>
      <c r="Q347">
        <f t="shared" si="98"/>
        <v>3.6260074488560702E-2</v>
      </c>
      <c r="R347">
        <f t="shared" si="99"/>
        <v>5.1873110200073569E-3</v>
      </c>
      <c r="U347">
        <v>0.49799999999942202</v>
      </c>
      <c r="V347">
        <f t="shared" si="104"/>
        <v>0.63748079877037067</v>
      </c>
    </row>
    <row r="348" spans="1:22">
      <c r="A348" s="2">
        <v>1337.9269999999999</v>
      </c>
      <c r="B348">
        <v>8.6517126656781393E-2</v>
      </c>
      <c r="C348">
        <v>9.2349642564665185E-2</v>
      </c>
      <c r="D348">
        <v>9.9207804354703388E-2</v>
      </c>
      <c r="E348">
        <v>0.35021283803409903</v>
      </c>
      <c r="F348">
        <v>0.51459293394665562</v>
      </c>
      <c r="G348">
        <v>3.7542109999999997E-2</v>
      </c>
      <c r="H348">
        <v>0.37066458634514821</v>
      </c>
      <c r="I348">
        <f t="shared" si="100"/>
        <v>0.38047061302864882</v>
      </c>
      <c r="J348">
        <f t="shared" si="101"/>
        <v>9.6158159317526019E-5</v>
      </c>
      <c r="L348">
        <f t="shared" si="95"/>
        <v>0.20218125995467839</v>
      </c>
      <c r="M348">
        <f t="shared" si="96"/>
        <v>0.12017797357063054</v>
      </c>
      <c r="N348">
        <f t="shared" si="97"/>
        <v>2.5165947805195966E-2</v>
      </c>
      <c r="O348">
        <f t="shared" ref="O348:O363" si="105">$G$2*E348</f>
        <v>0</v>
      </c>
      <c r="P348">
        <f t="shared" ref="P348:P363" si="106">$H$2*F348</f>
        <v>0</v>
      </c>
      <c r="Q348">
        <f t="shared" si="98"/>
        <v>3.2945431698143887E-2</v>
      </c>
      <c r="R348">
        <f t="shared" si="99"/>
        <v>-9.8060266835006127E-3</v>
      </c>
      <c r="U348">
        <v>0.40199999999913416</v>
      </c>
      <c r="V348">
        <f t="shared" ref="V348:V363" si="107">U348/$U$292</f>
        <v>0.51459293394665562</v>
      </c>
    </row>
    <row r="349" spans="1:22">
      <c r="A349" s="2">
        <v>1338.9269999999999</v>
      </c>
      <c r="B349">
        <v>8.7942489201131166E-2</v>
      </c>
      <c r="C349">
        <v>8.061553856661452E-2</v>
      </c>
      <c r="D349">
        <v>7.2193307016216665E-2</v>
      </c>
      <c r="E349">
        <v>0.26965963671957199</v>
      </c>
      <c r="F349">
        <v>0.39170506912294051</v>
      </c>
      <c r="G349">
        <v>3.3892273000000001E-2</v>
      </c>
      <c r="H349">
        <v>0.33797587010913333</v>
      </c>
      <c r="I349">
        <f t="shared" si="100"/>
        <v>0.35847582297877301</v>
      </c>
      <c r="J349">
        <f t="shared" si="101"/>
        <v>4.2024806765744824E-4</v>
      </c>
      <c r="L349">
        <f t="shared" si="95"/>
        <v>0.20551217958001544</v>
      </c>
      <c r="M349">
        <f t="shared" si="96"/>
        <v>0.10490795409908441</v>
      </c>
      <c r="N349">
        <f t="shared" si="97"/>
        <v>1.8313206386050437E-2</v>
      </c>
      <c r="O349">
        <f t="shared" si="105"/>
        <v>0</v>
      </c>
      <c r="P349">
        <f t="shared" si="106"/>
        <v>0</v>
      </c>
      <c r="Q349">
        <f t="shared" si="98"/>
        <v>2.9742482913622768E-2</v>
      </c>
      <c r="R349">
        <f t="shared" si="99"/>
        <v>-2.0499952869639682E-2</v>
      </c>
      <c r="U349">
        <v>0.30599999999884631</v>
      </c>
      <c r="V349">
        <f t="shared" si="107"/>
        <v>0.39170506912294051</v>
      </c>
    </row>
    <row r="350" spans="1:22">
      <c r="A350" s="2">
        <v>1339.9269999999999</v>
      </c>
      <c r="B350">
        <v>9.3408469459083612E-2</v>
      </c>
      <c r="C350">
        <v>6.4862840502271188E-2</v>
      </c>
      <c r="D350">
        <v>5.6818934569412539E-2</v>
      </c>
      <c r="E350">
        <v>0.210613687869527</v>
      </c>
      <c r="F350">
        <v>0.2688172042992254</v>
      </c>
      <c r="G350">
        <v>3.0268506000000001E-2</v>
      </c>
      <c r="H350">
        <v>0.31825617572639398</v>
      </c>
      <c r="I350">
        <f t="shared" si="100"/>
        <v>0.34366959731916857</v>
      </c>
      <c r="J350">
        <f t="shared" si="101"/>
        <v>6.458419970521022E-4</v>
      </c>
      <c r="L350">
        <f t="shared" si="95"/>
        <v>0.21828559009588122</v>
      </c>
      <c r="M350">
        <f t="shared" si="96"/>
        <v>8.4408390927335597E-2</v>
      </c>
      <c r="N350">
        <f t="shared" si="97"/>
        <v>1.4413204193172831E-2</v>
      </c>
      <c r="O350">
        <f t="shared" si="105"/>
        <v>0</v>
      </c>
      <c r="P350">
        <f t="shared" si="106"/>
        <v>0</v>
      </c>
      <c r="Q350">
        <f t="shared" si="98"/>
        <v>2.6562412102778949E-2</v>
      </c>
      <c r="R350">
        <f t="shared" si="99"/>
        <v>-2.5413421592774599E-2</v>
      </c>
      <c r="U350">
        <v>0.20999999999855845</v>
      </c>
      <c r="V350">
        <f t="shared" si="107"/>
        <v>0.2688172042992254</v>
      </c>
    </row>
    <row r="351" spans="1:22">
      <c r="A351" s="2">
        <v>1340.9269999999999</v>
      </c>
      <c r="B351">
        <v>9.8277333799798361E-2</v>
      </c>
      <c r="C351">
        <v>5.1426023903174835E-2</v>
      </c>
      <c r="D351">
        <v>4.9407314691278216E-2</v>
      </c>
      <c r="E351">
        <v>0.16394491016924101</v>
      </c>
      <c r="F351">
        <v>0.24961597542296435</v>
      </c>
      <c r="G351">
        <v>2.6548272000000001E-2</v>
      </c>
      <c r="H351">
        <v>0.29991899926778054</v>
      </c>
      <c r="I351">
        <f t="shared" si="100"/>
        <v>0.33241696533218701</v>
      </c>
      <c r="J351">
        <f t="shared" si="101"/>
        <v>1.0561177983233144E-3</v>
      </c>
      <c r="L351">
        <f t="shared" si="95"/>
        <v>0.22966360465777552</v>
      </c>
      <c r="M351">
        <f t="shared" si="96"/>
        <v>6.6922569160468584E-2</v>
      </c>
      <c r="N351">
        <f t="shared" si="97"/>
        <v>1.2533105745089009E-2</v>
      </c>
      <c r="O351">
        <f t="shared" si="105"/>
        <v>0</v>
      </c>
      <c r="P351">
        <f t="shared" si="106"/>
        <v>0</v>
      </c>
      <c r="Q351">
        <f t="shared" si="98"/>
        <v>2.3297685768853854E-2</v>
      </c>
      <c r="R351">
        <f t="shared" si="99"/>
        <v>-3.2497966064406469E-2</v>
      </c>
      <c r="U351">
        <v>0.19500000000042306</v>
      </c>
      <c r="V351">
        <f t="shared" si="107"/>
        <v>0.24961597542296435</v>
      </c>
    </row>
    <row r="352" spans="1:22">
      <c r="A352" s="2">
        <v>1341.9269999999999</v>
      </c>
      <c r="B352">
        <v>0.11944806610243382</v>
      </c>
      <c r="C352">
        <v>3.4709233047862803E-2</v>
      </c>
      <c r="D352">
        <v>4.4031284816307442E-2</v>
      </c>
      <c r="E352">
        <v>0.126674751892833</v>
      </c>
      <c r="F352">
        <v>0.23041474654418384</v>
      </c>
      <c r="G352">
        <v>2.4019335999999999E-2</v>
      </c>
      <c r="H352">
        <v>0.32512535781867535</v>
      </c>
      <c r="I352">
        <f t="shared" si="100"/>
        <v>0.35655350325283602</v>
      </c>
      <c r="J352">
        <f t="shared" si="101"/>
        <v>9.8772832543075418E-4</v>
      </c>
      <c r="L352">
        <f t="shared" si="95"/>
        <v>0.27913733889412334</v>
      </c>
      <c r="M352">
        <f t="shared" si="96"/>
        <v>4.5168396715364538E-2</v>
      </c>
      <c r="N352">
        <f t="shared" si="97"/>
        <v>1.1169373444866253E-2</v>
      </c>
      <c r="O352">
        <f t="shared" si="105"/>
        <v>0</v>
      </c>
      <c r="P352">
        <f t="shared" si="106"/>
        <v>0</v>
      </c>
      <c r="Q352">
        <f t="shared" si="98"/>
        <v>2.1078394198481884E-2</v>
      </c>
      <c r="R352">
        <f t="shared" si="99"/>
        <v>-3.142814543416067E-2</v>
      </c>
      <c r="U352">
        <v>0.18000000000031946</v>
      </c>
      <c r="V352">
        <f t="shared" si="107"/>
        <v>0.23041474654418384</v>
      </c>
    </row>
    <row r="353" spans="1:22">
      <c r="A353" s="2">
        <v>1342.9269999999999</v>
      </c>
      <c r="B353">
        <v>0.24858667198219839</v>
      </c>
      <c r="C353">
        <v>1.846045642263704E-2</v>
      </c>
      <c r="D353">
        <v>3.858866896826816E-2</v>
      </c>
      <c r="E353">
        <v>9.77776890765467E-2</v>
      </c>
      <c r="F353">
        <v>0.21121351766539878</v>
      </c>
      <c r="G353">
        <v>2.4001261999999999E-2</v>
      </c>
      <c r="H353">
        <v>0.65224655501127615</v>
      </c>
      <c r="I353">
        <f t="shared" si="100"/>
        <v>0.63579498336758156</v>
      </c>
      <c r="J353">
        <f t="shared" si="101"/>
        <v>2.7065420954761613E-4</v>
      </c>
      <c r="L353">
        <f t="shared" si="95"/>
        <v>0.58092043149657435</v>
      </c>
      <c r="M353">
        <f t="shared" si="96"/>
        <v>2.4023268335965478E-2</v>
      </c>
      <c r="N353">
        <f t="shared" si="97"/>
        <v>9.7887503452381511E-3</v>
      </c>
      <c r="O353">
        <f t="shared" si="105"/>
        <v>0</v>
      </c>
      <c r="P353">
        <f t="shared" si="106"/>
        <v>0</v>
      </c>
      <c r="Q353">
        <f t="shared" si="98"/>
        <v>2.106253318980357E-2</v>
      </c>
      <c r="R353">
        <f t="shared" si="99"/>
        <v>1.6451571643694596E-2</v>
      </c>
      <c r="U353">
        <v>0.16500000000021231</v>
      </c>
      <c r="V353">
        <f t="shared" si="107"/>
        <v>0.21121351766539878</v>
      </c>
    </row>
    <row r="354" spans="1:22">
      <c r="A354" s="2">
        <v>1343.9269999999999</v>
      </c>
      <c r="B354" s="17">
        <v>0.62433279567814726</v>
      </c>
      <c r="C354">
        <v>1.540991240796993E-2</v>
      </c>
      <c r="D354">
        <v>3.3140681952601683E-2</v>
      </c>
      <c r="E354">
        <v>7.9616449620180205E-2</v>
      </c>
      <c r="F354">
        <v>0.19201228878661825</v>
      </c>
      <c r="G354">
        <v>2.2803317E-2</v>
      </c>
      <c r="H354" s="17">
        <v>1.5075414564888439</v>
      </c>
      <c r="I354" s="17">
        <f t="shared" si="100"/>
        <v>1.5074703979284907</v>
      </c>
      <c r="J354" s="17">
        <f t="shared" si="101"/>
        <v>5.0493189994644628E-9</v>
      </c>
      <c r="K354" s="17"/>
      <c r="L354" s="17">
        <f t="shared" si="95"/>
        <v>1.4589988842554857</v>
      </c>
      <c r="M354">
        <f t="shared" si="96"/>
        <v>2.0053483637405306E-2</v>
      </c>
      <c r="N354">
        <f t="shared" si="97"/>
        <v>8.4067647467115179E-3</v>
      </c>
      <c r="O354">
        <f t="shared" si="105"/>
        <v>0</v>
      </c>
      <c r="P354">
        <f t="shared" si="106"/>
        <v>0</v>
      </c>
      <c r="Q354">
        <f t="shared" si="98"/>
        <v>2.0011265288888226E-2</v>
      </c>
      <c r="R354">
        <f t="shared" si="99"/>
        <v>7.105856035316549E-5</v>
      </c>
      <c r="U354">
        <v>0.15000000000010871</v>
      </c>
      <c r="V354">
        <f t="shared" si="107"/>
        <v>0.19201228878661825</v>
      </c>
    </row>
    <row r="355" spans="1:22">
      <c r="A355" s="2">
        <v>1344.9269999999999</v>
      </c>
      <c r="B355">
        <v>0.55608618212611771</v>
      </c>
      <c r="C355">
        <v>1.3248433504978457E-2</v>
      </c>
      <c r="D355">
        <v>2.7686484739281737E-2</v>
      </c>
      <c r="E355">
        <v>6.9773961235492898E-2</v>
      </c>
      <c r="F355">
        <v>0.17281105990783319</v>
      </c>
      <c r="G355">
        <v>1.9074889000000001E-2</v>
      </c>
      <c r="H355">
        <v>1.2288659544306757</v>
      </c>
      <c r="I355">
        <f t="shared" si="100"/>
        <v>1.340517080844265</v>
      </c>
      <c r="J355">
        <f t="shared" si="101"/>
        <v>1.2465974029423302E-2</v>
      </c>
      <c r="L355">
        <f t="shared" si="95"/>
        <v>1.2995138568535982</v>
      </c>
      <c r="M355">
        <f t="shared" si="96"/>
        <v>1.7240671944113762E-2</v>
      </c>
      <c r="N355">
        <f t="shared" si="97"/>
        <v>7.0232038133508593E-3</v>
      </c>
      <c r="O355">
        <f t="shared" si="105"/>
        <v>0</v>
      </c>
      <c r="P355">
        <f t="shared" si="106"/>
        <v>0</v>
      </c>
      <c r="Q355">
        <f t="shared" si="98"/>
        <v>1.6739348233202032E-2</v>
      </c>
      <c r="R355">
        <f t="shared" si="99"/>
        <v>-0.11165112641358932</v>
      </c>
      <c r="U355">
        <v>0.13500000000000156</v>
      </c>
      <c r="V355">
        <f t="shared" si="107"/>
        <v>0.17281105990783319</v>
      </c>
    </row>
    <row r="356" spans="1:22">
      <c r="A356" s="2">
        <v>1345.9269999999999</v>
      </c>
      <c r="B356">
        <v>0.1940891829607376</v>
      </c>
      <c r="C356">
        <v>1.1008495093723453E-2</v>
      </c>
      <c r="D356">
        <v>2.2234281941598009E-2</v>
      </c>
      <c r="E356">
        <v>6.3943894458638101E-2</v>
      </c>
      <c r="F356">
        <v>0.15360983102905265</v>
      </c>
      <c r="G356">
        <v>1.8003232000000001E-2</v>
      </c>
      <c r="H356">
        <v>0.41614281482614646</v>
      </c>
      <c r="I356">
        <f t="shared" si="100"/>
        <v>0.4893304481148984</v>
      </c>
      <c r="J356">
        <f t="shared" si="101"/>
        <v>5.3564296664088311E-3</v>
      </c>
      <c r="L356">
        <f t="shared" si="95"/>
        <v>0.4535656357410966</v>
      </c>
      <c r="M356">
        <f t="shared" si="96"/>
        <v>1.4325758017953726E-2</v>
      </c>
      <c r="N356">
        <f t="shared" si="97"/>
        <v>5.6401488014762111E-3</v>
      </c>
      <c r="O356">
        <f t="shared" si="105"/>
        <v>0</v>
      </c>
      <c r="P356">
        <f t="shared" si="106"/>
        <v>0</v>
      </c>
      <c r="Q356">
        <f t="shared" si="98"/>
        <v>1.5798905554371839E-2</v>
      </c>
      <c r="R356">
        <f t="shared" si="99"/>
        <v>-7.3187633288751941E-2</v>
      </c>
      <c r="U356">
        <v>0.11999999999989797</v>
      </c>
      <c r="V356">
        <f t="shared" si="107"/>
        <v>0.15360983102905265</v>
      </c>
    </row>
    <row r="357" spans="1:22">
      <c r="A357" s="2">
        <v>1346.9269999999999</v>
      </c>
      <c r="B357">
        <v>8.6199143955311558E-2</v>
      </c>
      <c r="C357">
        <v>9.6029760726100109E-3</v>
      </c>
      <c r="D357">
        <v>1.6802160846182412E-2</v>
      </c>
      <c r="E357">
        <v>5.91288254802564E-2</v>
      </c>
      <c r="F357">
        <v>0.13440860215026759</v>
      </c>
      <c r="G357">
        <v>1.6931575000000001E-2</v>
      </c>
      <c r="H357">
        <v>0.16101826920260143</v>
      </c>
      <c r="I357">
        <f t="shared" si="100"/>
        <v>0.23305552382237332</v>
      </c>
      <c r="J357">
        <f t="shared" si="101"/>
        <v>5.1893660531538476E-3</v>
      </c>
      <c r="L357">
        <f t="shared" si="95"/>
        <v>0.20143816843382836</v>
      </c>
      <c r="M357">
        <f t="shared" si="96"/>
        <v>1.2496704617404682E-2</v>
      </c>
      <c r="N357">
        <f t="shared" si="97"/>
        <v>4.2621878955986306E-3</v>
      </c>
      <c r="O357">
        <f t="shared" si="105"/>
        <v>0</v>
      </c>
      <c r="P357">
        <f t="shared" si="106"/>
        <v>0</v>
      </c>
      <c r="Q357">
        <f t="shared" si="98"/>
        <v>1.4858462875541644E-2</v>
      </c>
      <c r="R357">
        <f t="shared" si="99"/>
        <v>-7.2037254619771895E-2</v>
      </c>
      <c r="U357">
        <v>0.10499999999979082</v>
      </c>
      <c r="V357">
        <f t="shared" si="107"/>
        <v>0.13440860215026759</v>
      </c>
    </row>
    <row r="358" spans="1:22">
      <c r="A358" s="2">
        <v>1347.9269999999999</v>
      </c>
      <c r="B358">
        <v>4.8132824561010978E-2</v>
      </c>
      <c r="C358">
        <v>8.1564857722156003E-3</v>
      </c>
      <c r="D358">
        <v>1.5705252878148081E-2</v>
      </c>
      <c r="E358">
        <v>5.14884434886866E-2</v>
      </c>
      <c r="F358">
        <v>0.11520737327148252</v>
      </c>
      <c r="G358">
        <v>1.6086917999999999E-2</v>
      </c>
      <c r="H358">
        <v>8.2002613658656687E-2</v>
      </c>
      <c r="I358">
        <f t="shared" si="100"/>
        <v>0.14119675278111729</v>
      </c>
      <c r="J358">
        <f t="shared" si="101"/>
        <v>3.5039461064492209E-3</v>
      </c>
      <c r="L358">
        <f t="shared" si="95"/>
        <v>0.11248125649766838</v>
      </c>
      <c r="M358">
        <f t="shared" si="96"/>
        <v>1.0614333789935057E-2</v>
      </c>
      <c r="N358">
        <f t="shared" si="97"/>
        <v>3.9839363119635492E-3</v>
      </c>
      <c r="O358">
        <f t="shared" si="105"/>
        <v>0</v>
      </c>
      <c r="P358">
        <f t="shared" si="106"/>
        <v>0</v>
      </c>
      <c r="Q358">
        <f t="shared" si="98"/>
        <v>1.4117226181550304E-2</v>
      </c>
      <c r="R358">
        <f t="shared" si="99"/>
        <v>-5.9194139122460604E-2</v>
      </c>
      <c r="U358">
        <v>8.9999999999683666E-2</v>
      </c>
      <c r="V358">
        <f t="shared" si="107"/>
        <v>0.11520737327148252</v>
      </c>
    </row>
    <row r="359" spans="1:22">
      <c r="A359" s="2">
        <v>1348.9269999999999</v>
      </c>
      <c r="B359">
        <v>3.1555457471339178E-2</v>
      </c>
      <c r="C359">
        <v>8.4516181067743924E-3</v>
      </c>
      <c r="D359">
        <v>1.7738332668528121E-2</v>
      </c>
      <c r="E359">
        <v>4.7825747157354999E-2</v>
      </c>
      <c r="F359">
        <v>9.6006144392701998E-2</v>
      </c>
      <c r="G359">
        <v>1.7078897999999999E-2</v>
      </c>
      <c r="H359">
        <v>4.2714434644510413E-2</v>
      </c>
      <c r="I359">
        <f t="shared" si="100"/>
        <v>0.10422753843147253</v>
      </c>
      <c r="J359">
        <f t="shared" si="101"/>
        <v>3.7838619375055735E-3</v>
      </c>
      <c r="L359">
        <f t="shared" si="95"/>
        <v>7.3741724864617345E-2</v>
      </c>
      <c r="M359">
        <f t="shared" si="96"/>
        <v>1.0998400310578157E-2</v>
      </c>
      <c r="N359">
        <f t="shared" si="97"/>
        <v>4.4996656965749842E-3</v>
      </c>
      <c r="O359">
        <f t="shared" si="105"/>
        <v>0</v>
      </c>
      <c r="P359">
        <f t="shared" si="106"/>
        <v>0</v>
      </c>
      <c r="Q359">
        <f t="shared" si="98"/>
        <v>1.498774755970206E-2</v>
      </c>
      <c r="R359">
        <f t="shared" si="99"/>
        <v>-6.151310378696212E-2</v>
      </c>
      <c r="U359">
        <v>7.4999999999580069E-2</v>
      </c>
      <c r="V359">
        <f t="shared" si="107"/>
        <v>9.6006144392701998E-2</v>
      </c>
    </row>
    <row r="360" spans="1:22">
      <c r="A360" s="2">
        <v>1349.9269999999999</v>
      </c>
      <c r="B360">
        <v>2.0912698493412877E-2</v>
      </c>
      <c r="C360">
        <v>7.8278332092869569E-3</v>
      </c>
      <c r="D360">
        <v>9.3707068484106572E-3</v>
      </c>
      <c r="E360">
        <v>3.7736526106889302E-2</v>
      </c>
      <c r="F360">
        <v>7.6804915513916924E-2</v>
      </c>
      <c r="G360">
        <v>1.8070877999999999E-2</v>
      </c>
      <c r="H360">
        <v>2.6806342968527797E-2</v>
      </c>
      <c r="I360">
        <f t="shared" si="100"/>
        <v>7.7292710108153459E-2</v>
      </c>
      <c r="J360">
        <f t="shared" si="101"/>
        <v>2.5488732669570737E-3</v>
      </c>
      <c r="L360">
        <f t="shared" si="95"/>
        <v>4.8870736856806013E-2</v>
      </c>
      <c r="M360">
        <f t="shared" si="96"/>
        <v>1.0186646167929352E-2</v>
      </c>
      <c r="N360">
        <f t="shared" si="97"/>
        <v>2.3770581455642785E-3</v>
      </c>
      <c r="O360">
        <f t="shared" si="105"/>
        <v>0</v>
      </c>
      <c r="P360">
        <f t="shared" si="106"/>
        <v>0</v>
      </c>
      <c r="Q360">
        <f t="shared" si="98"/>
        <v>1.5858268937853814E-2</v>
      </c>
      <c r="R360">
        <f t="shared" si="99"/>
        <v>-5.0486367139625662E-2</v>
      </c>
      <c r="U360">
        <v>5.9999999999472919E-2</v>
      </c>
      <c r="V360">
        <f t="shared" si="107"/>
        <v>7.6804915513916924E-2</v>
      </c>
    </row>
    <row r="361" spans="1:22">
      <c r="A361" s="2">
        <v>1350.9269999999999</v>
      </c>
      <c r="B361">
        <v>1.5708874293776692E-2</v>
      </c>
      <c r="C361">
        <v>7.7976861532056199E-3</v>
      </c>
      <c r="D361">
        <v>8.9433173321596081E-3</v>
      </c>
      <c r="E361">
        <v>3.75413559098354E-2</v>
      </c>
      <c r="F361">
        <v>6.912442396334656E-2</v>
      </c>
      <c r="G361">
        <v>1.8743116000000001E-2</v>
      </c>
      <c r="H361">
        <v>4.364007598217623E-2</v>
      </c>
      <c r="I361">
        <f t="shared" si="100"/>
        <v>6.5574212051518643E-2</v>
      </c>
      <c r="J361">
        <f t="shared" si="101"/>
        <v>4.8110632510842789E-4</v>
      </c>
      <c r="L361">
        <f t="shared" si="95"/>
        <v>3.6709956975165978E-2</v>
      </c>
      <c r="M361">
        <f t="shared" si="96"/>
        <v>1.0147414699259201E-2</v>
      </c>
      <c r="N361">
        <f t="shared" si="97"/>
        <v>2.2686426602259828E-3</v>
      </c>
      <c r="O361">
        <f t="shared" si="105"/>
        <v>0</v>
      </c>
      <c r="P361">
        <f t="shared" si="106"/>
        <v>0</v>
      </c>
      <c r="Q361">
        <f t="shared" si="98"/>
        <v>1.6448197716867487E-2</v>
      </c>
      <c r="R361">
        <f t="shared" si="99"/>
        <v>-2.1934136069342414E-2</v>
      </c>
      <c r="U361">
        <v>5.4000000000167248E-2</v>
      </c>
      <c r="V361">
        <f t="shared" si="107"/>
        <v>6.912442396334656E-2</v>
      </c>
    </row>
    <row r="362" spans="1:22">
      <c r="A362" s="2">
        <v>1351.9269999999999</v>
      </c>
      <c r="B362">
        <v>1.4288379800165838E-2</v>
      </c>
      <c r="C362">
        <v>6.4642933710038295E-3</v>
      </c>
      <c r="D362">
        <v>1.6565568133364513E-2</v>
      </c>
      <c r="E362">
        <v>4.1750484917592E-2</v>
      </c>
      <c r="F362">
        <v>6.1443932411832533E-2</v>
      </c>
      <c r="G362">
        <v>1.5738314E-2</v>
      </c>
      <c r="H362">
        <v>0.10247501750311949</v>
      </c>
      <c r="I362">
        <f t="shared" si="100"/>
        <v>5.9816112392990284E-2</v>
      </c>
      <c r="J362">
        <f t="shared" si="101"/>
        <v>1.8197821851950078E-3</v>
      </c>
      <c r="L362">
        <f t="shared" si="95"/>
        <v>3.3390413463090567E-2</v>
      </c>
      <c r="M362">
        <f t="shared" si="96"/>
        <v>8.4122218161193484E-3</v>
      </c>
      <c r="N362">
        <f t="shared" si="97"/>
        <v>4.2021716509030313E-3</v>
      </c>
      <c r="O362">
        <f t="shared" si="105"/>
        <v>0</v>
      </c>
      <c r="P362">
        <f t="shared" si="106"/>
        <v>0</v>
      </c>
      <c r="Q362">
        <f t="shared" si="98"/>
        <v>1.3811305462877335E-2</v>
      </c>
      <c r="R362">
        <f t="shared" si="99"/>
        <v>4.2658905110129208E-2</v>
      </c>
      <c r="U362">
        <v>4.8000000000124388E-2</v>
      </c>
      <c r="V362">
        <f t="shared" si="107"/>
        <v>6.1443932411832533E-2</v>
      </c>
    </row>
    <row r="363" spans="1:22">
      <c r="A363" s="2">
        <v>1352.9269999999999</v>
      </c>
      <c r="B363">
        <v>1.3763965983308958E-2</v>
      </c>
      <c r="C363">
        <v>4.9929199973521602E-3</v>
      </c>
      <c r="D363">
        <v>2.1286439349132776E-2</v>
      </c>
      <c r="E363">
        <v>3.4497116554119002E-2</v>
      </c>
      <c r="F363">
        <v>5.3763440860320783E-2</v>
      </c>
      <c r="G363">
        <v>1.2811111E-2</v>
      </c>
      <c r="H363">
        <v>0.22478555976506731</v>
      </c>
      <c r="I363">
        <f t="shared" si="100"/>
        <v>5.5304605694458372E-2</v>
      </c>
      <c r="J363">
        <f t="shared" si="101"/>
        <v>2.8723793792683854E-2</v>
      </c>
      <c r="L363">
        <f t="shared" si="95"/>
        <v>3.2164914532105723E-2</v>
      </c>
      <c r="M363">
        <f t="shared" si="96"/>
        <v>6.4974697337014655E-3</v>
      </c>
      <c r="N363">
        <f t="shared" si="97"/>
        <v>5.3997104875282732E-3</v>
      </c>
      <c r="O363">
        <f t="shared" si="105"/>
        <v>0</v>
      </c>
      <c r="P363">
        <f t="shared" si="106"/>
        <v>0</v>
      </c>
      <c r="Q363">
        <f t="shared" si="98"/>
        <v>1.1242510941122913E-2</v>
      </c>
      <c r="R363">
        <f t="shared" si="99"/>
        <v>0.16948095407060892</v>
      </c>
      <c r="U363">
        <v>4.2000000000083304E-2</v>
      </c>
      <c r="V363">
        <f t="shared" si="107"/>
        <v>5.3763440860320783E-2</v>
      </c>
    </row>
    <row r="364" spans="1:22">
      <c r="A364" s="2">
        <v>1353.9269999999999</v>
      </c>
      <c r="B364">
        <v>1.0835141902323037E-2</v>
      </c>
      <c r="C364">
        <v>4.1075364599281227E-3</v>
      </c>
      <c r="D364">
        <v>1.3420842331128014E-2</v>
      </c>
      <c r="E364">
        <v>3.1838881186988403E-2</v>
      </c>
      <c r="F364">
        <v>4.6082949308809025E-2</v>
      </c>
      <c r="G364">
        <v>1.1099627000000001E-2</v>
      </c>
      <c r="H364">
        <v>0.10759757898285838</v>
      </c>
      <c r="I364">
        <f t="shared" si="100"/>
        <v>4.3810888154381174E-2</v>
      </c>
      <c r="J364">
        <f t="shared" si="101"/>
        <v>4.068741926847739E-3</v>
      </c>
      <c r="L364">
        <f t="shared" si="95"/>
        <v>2.5320566300010078E-2</v>
      </c>
      <c r="M364">
        <f t="shared" si="96"/>
        <v>5.3452876958997343E-3</v>
      </c>
      <c r="N364">
        <f t="shared" si="97"/>
        <v>3.4044520973305838E-3</v>
      </c>
      <c r="O364">
        <f t="shared" ref="O364:O379" si="108">$G$2*E364</f>
        <v>0</v>
      </c>
      <c r="P364">
        <f t="shared" ref="P364:P379" si="109">$H$2*F364</f>
        <v>0</v>
      </c>
      <c r="Q364">
        <f t="shared" si="98"/>
        <v>9.7405820611407793E-3</v>
      </c>
      <c r="R364">
        <f t="shared" si="99"/>
        <v>6.3786690828477211E-2</v>
      </c>
      <c r="U364">
        <v>3.600000000004222E-2</v>
      </c>
      <c r="V364">
        <f t="shared" ref="V364:V379" si="110">U364/$U$292</f>
        <v>4.6082949308809025E-2</v>
      </c>
    </row>
    <row r="365" spans="1:22">
      <c r="A365" s="2">
        <v>1354.9269999999999</v>
      </c>
      <c r="B365">
        <v>9.6109220616940692E-3</v>
      </c>
      <c r="C365">
        <v>5.165340900928371E-3</v>
      </c>
      <c r="D365">
        <v>9.3636920072074047E-3</v>
      </c>
      <c r="E365">
        <v>3.0323783405034901E-2</v>
      </c>
      <c r="F365">
        <v>3.8402457757294998E-2</v>
      </c>
      <c r="G365">
        <v>1.0431533E-2</v>
      </c>
      <c r="H365">
        <v>2.3678205947956776E-2</v>
      </c>
      <c r="I365">
        <f t="shared" si="100"/>
        <v>4.07111115920002E-2</v>
      </c>
      <c r="J365">
        <f t="shared" si="101"/>
        <v>2.9011987467888632E-4</v>
      </c>
      <c r="L365">
        <f t="shared" si="95"/>
        <v>2.2459695633075146E-2</v>
      </c>
      <c r="M365">
        <f t="shared" si="96"/>
        <v>6.7218473730463781E-3</v>
      </c>
      <c r="N365">
        <f t="shared" si="97"/>
        <v>2.3752786975790008E-3</v>
      </c>
      <c r="O365">
        <f t="shared" si="108"/>
        <v>0</v>
      </c>
      <c r="P365">
        <f t="shared" si="109"/>
        <v>0</v>
      </c>
      <c r="Q365">
        <f t="shared" si="98"/>
        <v>9.1542898882996729E-3</v>
      </c>
      <c r="R365">
        <f t="shared" si="99"/>
        <v>-1.7032905644043424E-2</v>
      </c>
      <c r="U365">
        <v>2.9999999999999361E-2</v>
      </c>
      <c r="V365">
        <f t="shared" si="110"/>
        <v>3.8402457757294998E-2</v>
      </c>
    </row>
    <row r="366" spans="1:22">
      <c r="A366" s="2">
        <v>1355.9269999999999</v>
      </c>
      <c r="B366">
        <v>7.2149054560814363E-3</v>
      </c>
      <c r="C366">
        <v>5.8103955374486536E-3</v>
      </c>
      <c r="D366">
        <v>9.4204984663631489E-3</v>
      </c>
      <c r="E366">
        <v>2.8636301499476401E-2</v>
      </c>
      <c r="F366">
        <v>3.0721966205783244E-2</v>
      </c>
      <c r="G366">
        <v>1.076591E-2</v>
      </c>
      <c r="H366">
        <v>1.9514447287464654E-2</v>
      </c>
      <c r="I366">
        <f t="shared" si="100"/>
        <v>3.6259156325941788E-2</v>
      </c>
      <c r="J366">
        <f t="shared" si="101"/>
        <v>2.8038528078325783E-4</v>
      </c>
      <c r="L366">
        <f t="shared" si="95"/>
        <v>1.6860461413047759E-2</v>
      </c>
      <c r="M366">
        <f t="shared" si="96"/>
        <v>7.561280606424246E-3</v>
      </c>
      <c r="N366">
        <f t="shared" si="97"/>
        <v>2.3896887371460509E-3</v>
      </c>
      <c r="O366">
        <f t="shared" si="108"/>
        <v>0</v>
      </c>
      <c r="P366">
        <f t="shared" si="109"/>
        <v>0</v>
      </c>
      <c r="Q366">
        <f t="shared" si="98"/>
        <v>9.4477255693237363E-3</v>
      </c>
      <c r="R366">
        <f t="shared" si="99"/>
        <v>-1.6744709038477135E-2</v>
      </c>
      <c r="U366">
        <v>2.3999999999958277E-2</v>
      </c>
      <c r="V366">
        <f t="shared" si="110"/>
        <v>3.0721966205783244E-2</v>
      </c>
    </row>
    <row r="367" spans="1:22">
      <c r="A367" s="2">
        <v>1356.9269999999999</v>
      </c>
      <c r="B367">
        <v>6.9062723952369037E-3</v>
      </c>
      <c r="C367">
        <v>4.37691190189839E-3</v>
      </c>
      <c r="D367">
        <v>6.2535363052418748E-3</v>
      </c>
      <c r="E367">
        <v>2.9445096529691E-2</v>
      </c>
      <c r="F367">
        <v>2.3041474654269218E-2</v>
      </c>
      <c r="G367">
        <v>1.0858006999999999E-2</v>
      </c>
      <c r="H367">
        <v>6.3784816676137557E-2</v>
      </c>
      <c r="I367">
        <f t="shared" si="100"/>
        <v>3.2949929495299277E-2</v>
      </c>
      <c r="J367">
        <f t="shared" si="101"/>
        <v>9.5079026745502489E-4</v>
      </c>
      <c r="L367">
        <f t="shared" si="95"/>
        <v>1.613921900109434E-2</v>
      </c>
      <c r="M367">
        <f t="shared" si="96"/>
        <v>5.6958358284819634E-3</v>
      </c>
      <c r="N367">
        <f t="shared" si="97"/>
        <v>1.5863285079159594E-3</v>
      </c>
      <c r="O367">
        <f t="shared" si="108"/>
        <v>0</v>
      </c>
      <c r="P367">
        <f t="shared" si="109"/>
        <v>0</v>
      </c>
      <c r="Q367">
        <f t="shared" si="98"/>
        <v>9.5285461578070128E-3</v>
      </c>
      <c r="R367">
        <f t="shared" si="99"/>
        <v>3.083488718083828E-2</v>
      </c>
      <c r="U367">
        <v>1.7999999999915417E-2</v>
      </c>
      <c r="V367">
        <f t="shared" si="110"/>
        <v>2.3041474654269218E-2</v>
      </c>
    </row>
    <row r="368" spans="1:22">
      <c r="A368" s="2">
        <v>1357.9269999999999</v>
      </c>
      <c r="B368">
        <v>5.5679876169806826E-3</v>
      </c>
      <c r="C368">
        <v>5.4352481442049901E-3</v>
      </c>
      <c r="D368">
        <v>9.8733477298048235E-3</v>
      </c>
      <c r="E368">
        <v>2.9577730536203401E-2</v>
      </c>
      <c r="F368">
        <v>1.5360983102757464E-2</v>
      </c>
      <c r="G368">
        <v>9.8463790000000006E-3</v>
      </c>
      <c r="H368">
        <v>0.15502576430916981</v>
      </c>
      <c r="I368">
        <f t="shared" si="100"/>
        <v>3.1230223412602093E-2</v>
      </c>
      <c r="J368">
        <f t="shared" si="101"/>
        <v>1.5325335945873771E-2</v>
      </c>
      <c r="L368">
        <f t="shared" si="95"/>
        <v>1.3011790790037335E-2</v>
      </c>
      <c r="M368">
        <f t="shared" si="96"/>
        <v>7.0730875581538222E-3</v>
      </c>
      <c r="N368">
        <f t="shared" si="97"/>
        <v>2.5045625719367949E-3</v>
      </c>
      <c r="O368">
        <f t="shared" si="108"/>
        <v>0</v>
      </c>
      <c r="P368">
        <f t="shared" si="109"/>
        <v>0</v>
      </c>
      <c r="Q368">
        <f t="shared" si="98"/>
        <v>8.640782492474141E-3</v>
      </c>
      <c r="R368">
        <f t="shared" si="99"/>
        <v>0.12379554089656772</v>
      </c>
      <c r="U368">
        <v>1.1999999999874333E-2</v>
      </c>
      <c r="V368">
        <f t="shared" si="110"/>
        <v>1.5360983102757464E-2</v>
      </c>
    </row>
    <row r="369" spans="1:22">
      <c r="A369" s="2">
        <v>1358.9269999999999</v>
      </c>
      <c r="B369">
        <v>6.3905383535276077E-3</v>
      </c>
      <c r="C369">
        <v>3.8334651787984377E-3</v>
      </c>
      <c r="D369">
        <v>8.5193733408525096E-3</v>
      </c>
      <c r="E369">
        <v>2.8847075323672901E-2</v>
      </c>
      <c r="F369">
        <v>7.6804915512457099E-3</v>
      </c>
      <c r="G369">
        <v>8.8347510000000001E-3</v>
      </c>
      <c r="H369">
        <v>0.13532175170367355</v>
      </c>
      <c r="I369">
        <f t="shared" si="100"/>
        <v>2.983675249589323E-2</v>
      </c>
      <c r="J369">
        <f t="shared" si="101"/>
        <v>1.1127085057865414E-2</v>
      </c>
      <c r="L369">
        <f t="shared" si="95"/>
        <v>1.493400377511999E-2</v>
      </c>
      <c r="M369">
        <f t="shared" si="96"/>
        <v>4.988628695763284E-3</v>
      </c>
      <c r="N369">
        <f t="shared" si="97"/>
        <v>2.161101197868691E-3</v>
      </c>
      <c r="O369">
        <f t="shared" si="108"/>
        <v>0</v>
      </c>
      <c r="P369">
        <f t="shared" si="109"/>
        <v>0</v>
      </c>
      <c r="Q369">
        <f t="shared" si="98"/>
        <v>7.7530188271412673E-3</v>
      </c>
      <c r="R369">
        <f t="shared" si="99"/>
        <v>0.10548499920778032</v>
      </c>
      <c r="U369">
        <v>5.9999999998332498E-3</v>
      </c>
      <c r="V369">
        <f t="shared" si="110"/>
        <v>7.6804915512457099E-3</v>
      </c>
    </row>
    <row r="370" spans="1:22">
      <c r="A370" s="2">
        <v>1359.9269999999999</v>
      </c>
      <c r="B370">
        <v>6.342691787978084E-3</v>
      </c>
      <c r="C370">
        <v>2.4856395482301731E-3</v>
      </c>
      <c r="D370">
        <v>1.6581152084508204E-2</v>
      </c>
      <c r="E370">
        <v>2.8219379993597998E-2</v>
      </c>
      <c r="F370">
        <v>-2.6831810938200976E-13</v>
      </c>
      <c r="G370">
        <v>8.9658729999999992E-3</v>
      </c>
      <c r="H370">
        <v>3.8217035690000234E-2</v>
      </c>
      <c r="I370">
        <f t="shared" si="100"/>
        <v>3.013105628160935E-2</v>
      </c>
      <c r="J370">
        <f t="shared" si="101"/>
        <v>6.5383062992921379E-5</v>
      </c>
      <c r="L370">
        <f t="shared" si="95"/>
        <v>1.4822191475276945E-2</v>
      </c>
      <c r="M370">
        <f t="shared" si="96"/>
        <v>3.2346538182229591E-3</v>
      </c>
      <c r="N370">
        <f t="shared" si="97"/>
        <v>4.2061248167213038E-3</v>
      </c>
      <c r="O370">
        <f t="shared" si="108"/>
        <v>0</v>
      </c>
      <c r="P370">
        <f t="shared" si="109"/>
        <v>0</v>
      </c>
      <c r="Q370">
        <f t="shared" si="98"/>
        <v>7.8680861713881414E-3</v>
      </c>
      <c r="R370">
        <f t="shared" si="99"/>
        <v>8.0859794083908837E-3</v>
      </c>
      <c r="U370">
        <v>-2.0961010704922955E-13</v>
      </c>
      <c r="V370">
        <f t="shared" si="110"/>
        <v>-2.6831810938200976E-13</v>
      </c>
    </row>
    <row r="371" spans="1:22">
      <c r="A371" s="2">
        <v>1360.9269999999999</v>
      </c>
      <c r="B371">
        <v>7.0953263322898882E-3</v>
      </c>
      <c r="C371">
        <v>4.6836196782612562E-3</v>
      </c>
      <c r="D371">
        <v>8.7997194063518698E-3</v>
      </c>
      <c r="E371">
        <v>3.2801902219777697E-2</v>
      </c>
      <c r="F371">
        <v>0</v>
      </c>
      <c r="G371">
        <v>9.3146630000000008E-3</v>
      </c>
      <c r="H371">
        <v>5.855452692171137E-3</v>
      </c>
      <c r="I371">
        <f t="shared" si="100"/>
        <v>3.3082370131382828E-2</v>
      </c>
      <c r="J371">
        <f t="shared" si="101"/>
        <v>7.4130503324164971E-4</v>
      </c>
      <c r="L371">
        <f t="shared" si="95"/>
        <v>1.6581017806369027E-2</v>
      </c>
      <c r="M371">
        <f t="shared" si="96"/>
        <v>6.094965895670189E-3</v>
      </c>
      <c r="N371">
        <f t="shared" si="97"/>
        <v>2.2322163132332462E-3</v>
      </c>
      <c r="O371">
        <f t="shared" si="108"/>
        <v>0</v>
      </c>
      <c r="P371">
        <f t="shared" si="109"/>
        <v>0</v>
      </c>
      <c r="Q371">
        <f t="shared" si="98"/>
        <v>8.1741701161103658E-3</v>
      </c>
      <c r="R371">
        <f t="shared" si="99"/>
        <v>-2.7226917439211691E-2</v>
      </c>
      <c r="U371">
        <v>0</v>
      </c>
      <c r="V371">
        <f t="shared" si="110"/>
        <v>0</v>
      </c>
    </row>
    <row r="372" spans="1:22">
      <c r="A372" s="2">
        <v>1361.9269999999999</v>
      </c>
      <c r="B372">
        <v>6.4633685961911231E-3</v>
      </c>
      <c r="C372">
        <v>4.4649010556059585E-3</v>
      </c>
      <c r="D372">
        <v>2.8542577335185617E-3</v>
      </c>
      <c r="E372">
        <v>3.8274275259879399E-2</v>
      </c>
      <c r="F372">
        <v>0</v>
      </c>
      <c r="G372">
        <v>9.6669100000000008E-3</v>
      </c>
      <c r="H372">
        <v>-1.4447669354470949E-2</v>
      </c>
      <c r="I372">
        <f t="shared" si="100"/>
        <v>3.0121864174165461E-2</v>
      </c>
      <c r="J372">
        <f t="shared" si="101"/>
        <v>1.986443318960245E-3</v>
      </c>
      <c r="L372">
        <f t="shared" si="95"/>
        <v>1.5104200252898652E-2</v>
      </c>
      <c r="M372">
        <f t="shared" si="96"/>
        <v>5.8103393381340549E-3</v>
      </c>
      <c r="N372">
        <f t="shared" si="97"/>
        <v>7.2403679943854775E-4</v>
      </c>
      <c r="O372">
        <f t="shared" si="108"/>
        <v>0</v>
      </c>
      <c r="P372">
        <f t="shared" si="109"/>
        <v>0</v>
      </c>
      <c r="Q372">
        <f t="shared" si="98"/>
        <v>8.4832877836942093E-3</v>
      </c>
      <c r="R372">
        <f t="shared" si="99"/>
        <v>-4.4569533528636407E-2</v>
      </c>
      <c r="U372">
        <v>0</v>
      </c>
      <c r="V372">
        <f t="shared" si="110"/>
        <v>0</v>
      </c>
    </row>
    <row r="373" spans="1:22">
      <c r="A373" s="2">
        <v>1362.9269999999999</v>
      </c>
      <c r="B373">
        <v>4.4786527839080414E-3</v>
      </c>
      <c r="C373">
        <v>3.9140297184092968E-3</v>
      </c>
      <c r="D373">
        <v>-5.1738717797064778E-4</v>
      </c>
      <c r="E373">
        <v>4.0247053950778003E-2</v>
      </c>
      <c r="F373">
        <v>0</v>
      </c>
      <c r="G373">
        <v>1.0022477E-2</v>
      </c>
      <c r="H373">
        <v>-1.2862691420312267E-2</v>
      </c>
      <c r="I373">
        <f t="shared" si="100"/>
        <v>2.4223676067433142E-2</v>
      </c>
      <c r="J373">
        <f t="shared" si="101"/>
        <v>1.3753986534360996E-3</v>
      </c>
      <c r="L373">
        <f t="shared" si="95"/>
        <v>1.0466131941045927E-2</v>
      </c>
      <c r="M373">
        <f t="shared" si="96"/>
        <v>5.0934702830526361E-3</v>
      </c>
      <c r="N373">
        <f t="shared" si="97"/>
        <v>-1.3124510516666487E-4</v>
      </c>
      <c r="O373">
        <f t="shared" si="108"/>
        <v>0</v>
      </c>
      <c r="P373">
        <f t="shared" si="109"/>
        <v>0</v>
      </c>
      <c r="Q373">
        <f t="shared" si="98"/>
        <v>8.7953189485012462E-3</v>
      </c>
      <c r="R373">
        <f t="shared" si="99"/>
        <v>-3.7086367487745409E-2</v>
      </c>
      <c r="U373">
        <v>0</v>
      </c>
      <c r="V373">
        <f t="shared" si="110"/>
        <v>0</v>
      </c>
    </row>
    <row r="374" spans="1:22">
      <c r="A374" s="2">
        <v>1363.9269999999999</v>
      </c>
      <c r="B374">
        <v>4.638916743450335E-3</v>
      </c>
      <c r="C374">
        <v>5.2872977178281587E-3</v>
      </c>
      <c r="D374">
        <v>5.1475881325392355E-4</v>
      </c>
      <c r="E374">
        <v>4.8849503094804798E-2</v>
      </c>
      <c r="F374">
        <v>0</v>
      </c>
      <c r="G374">
        <v>9.7485320000000007E-3</v>
      </c>
      <c r="H374">
        <v>-2.9243257478660079E-2</v>
      </c>
      <c r="I374">
        <f t="shared" si="100"/>
        <v>2.640670020720565E-2</v>
      </c>
      <c r="J374">
        <f t="shared" si="101"/>
        <v>3.0969177904386458E-3</v>
      </c>
      <c r="L374">
        <f t="shared" si="95"/>
        <v>1.0840651651971242E-2</v>
      </c>
      <c r="M374">
        <f t="shared" si="96"/>
        <v>6.8805542473894827E-3</v>
      </c>
      <c r="N374">
        <f t="shared" si="97"/>
        <v>1.305783704303773E-4</v>
      </c>
      <c r="O374">
        <f t="shared" si="108"/>
        <v>0</v>
      </c>
      <c r="P374">
        <f t="shared" si="109"/>
        <v>0</v>
      </c>
      <c r="Q374">
        <f t="shared" si="98"/>
        <v>8.5549159374145485E-3</v>
      </c>
      <c r="R374">
        <f t="shared" si="99"/>
        <v>-5.5649957685865725E-2</v>
      </c>
      <c r="U374">
        <v>0</v>
      </c>
      <c r="V374">
        <f t="shared" si="110"/>
        <v>0</v>
      </c>
    </row>
    <row r="375" spans="1:22">
      <c r="A375" s="2">
        <v>1364.9269999999999</v>
      </c>
      <c r="B375">
        <v>2.7336898265197572E-3</v>
      </c>
      <c r="C375">
        <v>4.6939600251421536E-3</v>
      </c>
      <c r="D375">
        <v>-7.1262190005914471E-4</v>
      </c>
      <c r="E375">
        <v>5.7812576003253201E-2</v>
      </c>
      <c r="F375">
        <v>0</v>
      </c>
      <c r="G375">
        <v>9.4483569999999992E-3</v>
      </c>
      <c r="H375">
        <v>-3.1976802415241479E-2</v>
      </c>
      <c r="I375">
        <f t="shared" si="100"/>
        <v>2.0607486978902145E-2</v>
      </c>
      <c r="J375">
        <f t="shared" si="101"/>
        <v>2.7651074910870457E-3</v>
      </c>
      <c r="L375">
        <f t="shared" si="95"/>
        <v>6.3883403761621441E-3</v>
      </c>
      <c r="M375">
        <f t="shared" si="96"/>
        <v>6.1084221679377666E-3</v>
      </c>
      <c r="N375">
        <f t="shared" si="97"/>
        <v>-1.8077010834357588E-4</v>
      </c>
      <c r="O375">
        <f t="shared" si="108"/>
        <v>0</v>
      </c>
      <c r="P375">
        <f t="shared" si="109"/>
        <v>0</v>
      </c>
      <c r="Q375">
        <f t="shared" si="98"/>
        <v>8.2914945431458095E-3</v>
      </c>
      <c r="R375">
        <f t="shared" si="99"/>
        <v>-5.2584289394143627E-2</v>
      </c>
      <c r="U375">
        <v>0</v>
      </c>
      <c r="V375">
        <f t="shared" si="110"/>
        <v>0</v>
      </c>
    </row>
    <row r="376" spans="1:22">
      <c r="A376" s="2">
        <v>1365.9269999999999</v>
      </c>
      <c r="B376">
        <v>3.6370054572340384E-3</v>
      </c>
      <c r="C376">
        <v>4.7637350398722963E-3</v>
      </c>
      <c r="D376">
        <v>-1.9111556607017592E-3</v>
      </c>
      <c r="E376">
        <v>5.6987595356385798E-2</v>
      </c>
      <c r="F376">
        <v>0</v>
      </c>
      <c r="G376">
        <v>8.3244889999999992E-3</v>
      </c>
      <c r="H376">
        <v>-3.3436217627900722E-2</v>
      </c>
      <c r="I376">
        <f t="shared" si="100"/>
        <v>2.1518947822760728E-2</v>
      </c>
      <c r="J376">
        <f t="shared" si="101"/>
        <v>3.0200702097095741E-3</v>
      </c>
      <c r="L376">
        <f t="shared" si="95"/>
        <v>8.4992922698731588E-3</v>
      </c>
      <c r="M376">
        <f t="shared" si="96"/>
        <v>6.1992229511704444E-3</v>
      </c>
      <c r="N376">
        <f t="shared" si="97"/>
        <v>-4.8480100852615107E-4</v>
      </c>
      <c r="O376">
        <f t="shared" si="108"/>
        <v>0</v>
      </c>
      <c r="P376">
        <f t="shared" si="109"/>
        <v>0</v>
      </c>
      <c r="Q376">
        <f t="shared" si="98"/>
        <v>7.3052336102432747E-3</v>
      </c>
      <c r="R376">
        <f t="shared" si="99"/>
        <v>-5.4955165450661453E-2</v>
      </c>
      <c r="U376">
        <v>0</v>
      </c>
      <c r="V376">
        <f t="shared" si="110"/>
        <v>0</v>
      </c>
    </row>
    <row r="377" spans="1:22">
      <c r="A377" s="2">
        <v>1366.9269999999999</v>
      </c>
      <c r="B377">
        <v>3.2249473362338239E-3</v>
      </c>
      <c r="C377">
        <v>6.9179201909983831E-3</v>
      </c>
      <c r="D377">
        <v>1.2773303715114921E-3</v>
      </c>
      <c r="E377">
        <v>5.1311023830548599E-2</v>
      </c>
      <c r="F377">
        <v>0</v>
      </c>
      <c r="G377">
        <v>7.1663009999999999E-3</v>
      </c>
      <c r="H377">
        <v>-3.5353438794223258E-2</v>
      </c>
      <c r="I377">
        <f t="shared" si="100"/>
        <v>2.3151773584797156E-2</v>
      </c>
      <c r="J377">
        <f t="shared" si="101"/>
        <v>3.4228598755142834E-3</v>
      </c>
      <c r="L377">
        <f t="shared" si="95"/>
        <v>7.5363565680337053E-3</v>
      </c>
      <c r="M377">
        <f t="shared" si="96"/>
        <v>9.0025430179156776E-3</v>
      </c>
      <c r="N377">
        <f t="shared" si="97"/>
        <v>3.2401916027210005E-4</v>
      </c>
      <c r="O377">
        <f t="shared" si="108"/>
        <v>0</v>
      </c>
      <c r="P377">
        <f t="shared" si="109"/>
        <v>0</v>
      </c>
      <c r="Q377">
        <f t="shared" si="98"/>
        <v>6.2888548385756759E-3</v>
      </c>
      <c r="R377">
        <f t="shared" si="99"/>
        <v>-5.8505212379020413E-2</v>
      </c>
      <c r="U377">
        <v>0</v>
      </c>
      <c r="V377">
        <f t="shared" si="110"/>
        <v>0</v>
      </c>
    </row>
    <row r="378" spans="1:22">
      <c r="A378" s="2">
        <v>1367.9269999999999</v>
      </c>
      <c r="B378">
        <v>2.4141538236233345E-3</v>
      </c>
      <c r="C378">
        <v>6.6247425284049651E-3</v>
      </c>
      <c r="D378">
        <v>-2.1505144216882384E-4</v>
      </c>
      <c r="E378">
        <v>4.66965589061034E-2</v>
      </c>
      <c r="F378">
        <v>0</v>
      </c>
      <c r="G378">
        <v>7.4484640000000001E-3</v>
      </c>
      <c r="H378">
        <v>-1.8864208624596035E-2</v>
      </c>
      <c r="I378">
        <f t="shared" si="100"/>
        <v>2.074455688119092E-2</v>
      </c>
      <c r="J378">
        <f t="shared" si="101"/>
        <v>1.5688543048924188E-3</v>
      </c>
      <c r="L378">
        <f t="shared" si="95"/>
        <v>5.6416189562198344E-3</v>
      </c>
      <c r="M378">
        <f t="shared" si="96"/>
        <v>8.6210201835205166E-3</v>
      </c>
      <c r="N378">
        <f t="shared" si="97"/>
        <v>-5.4551891398614149E-5</v>
      </c>
      <c r="O378">
        <f t="shared" si="108"/>
        <v>0</v>
      </c>
      <c r="P378">
        <f t="shared" si="109"/>
        <v>0</v>
      </c>
      <c r="Q378">
        <f t="shared" si="98"/>
        <v>6.5364696328491833E-3</v>
      </c>
      <c r="R378">
        <f t="shared" si="99"/>
        <v>-3.9608765505786958E-2</v>
      </c>
      <c r="U378">
        <v>0</v>
      </c>
      <c r="V378">
        <f t="shared" si="110"/>
        <v>0</v>
      </c>
    </row>
    <row r="379" spans="1:22">
      <c r="A379" s="2">
        <v>1368.9269999999999</v>
      </c>
      <c r="B379">
        <v>2.8827376073191613E-3</v>
      </c>
      <c r="C379">
        <v>6.915750719915935E-3</v>
      </c>
      <c r="D379">
        <v>2.3593269878822059E-3</v>
      </c>
      <c r="E379">
        <v>3.91696985306259E-2</v>
      </c>
      <c r="F379">
        <v>0</v>
      </c>
      <c r="G379">
        <v>7.8225629999999994E-3</v>
      </c>
      <c r="H379">
        <v>-2.0633666920687466E-2</v>
      </c>
      <c r="I379">
        <f t="shared" si="100"/>
        <v>2.3199620808492867E-2</v>
      </c>
      <c r="J379">
        <f t="shared" si="101"/>
        <v>1.9213571131491112E-3</v>
      </c>
      <c r="L379">
        <f t="shared" si="95"/>
        <v>6.7366490784959406E-3</v>
      </c>
      <c r="M379">
        <f t="shared" si="96"/>
        <v>8.999719805706425E-3</v>
      </c>
      <c r="N379">
        <f t="shared" si="97"/>
        <v>5.9848819574867334E-4</v>
      </c>
      <c r="O379">
        <f t="shared" si="108"/>
        <v>0</v>
      </c>
      <c r="P379">
        <f t="shared" si="109"/>
        <v>0</v>
      </c>
      <c r="Q379">
        <f t="shared" si="98"/>
        <v>6.8647637285418313E-3</v>
      </c>
      <c r="R379">
        <f t="shared" si="99"/>
        <v>-4.3833287729180333E-2</v>
      </c>
      <c r="U379">
        <v>0</v>
      </c>
      <c r="V379">
        <f t="shared" si="110"/>
        <v>0</v>
      </c>
    </row>
    <row r="380" spans="1:22">
      <c r="A380" s="2">
        <v>1369.9269999999999</v>
      </c>
      <c r="B380">
        <v>2.5172039489519109E-3</v>
      </c>
      <c r="C380">
        <v>5.8008995989429924E-3</v>
      </c>
      <c r="D380">
        <v>-3.9344889481864572E-3</v>
      </c>
      <c r="E380">
        <v>3.8024520579485202E-2</v>
      </c>
      <c r="F380">
        <v>0</v>
      </c>
      <c r="G380">
        <v>8.6733239999999996E-3</v>
      </c>
      <c r="H380">
        <v>-2.992428815544812E-2</v>
      </c>
      <c r="I380">
        <f t="shared" si="100"/>
        <v>2.0044658295247483E-2</v>
      </c>
      <c r="J380">
        <f t="shared" si="101"/>
        <v>2.4968956093924851E-3</v>
      </c>
      <c r="L380">
        <f t="shared" si="95"/>
        <v>5.8824360635663601E-3</v>
      </c>
      <c r="M380">
        <f t="shared" si="96"/>
        <v>7.5489231937145799E-3</v>
      </c>
      <c r="N380">
        <f t="shared" si="97"/>
        <v>-9.9805800717215959E-4</v>
      </c>
      <c r="O380">
        <f t="shared" ref="O380:O395" si="111">$G$2*E380</f>
        <v>0</v>
      </c>
      <c r="P380">
        <f t="shared" ref="P380:P395" si="112">$H$2*F380</f>
        <v>0</v>
      </c>
      <c r="Q380">
        <f t="shared" si="98"/>
        <v>7.6113570451387036E-3</v>
      </c>
      <c r="R380">
        <f t="shared" si="99"/>
        <v>-4.9968946450695606E-2</v>
      </c>
      <c r="U380">
        <v>0</v>
      </c>
      <c r="V380">
        <f t="shared" ref="V380:V395" si="113">U380/$U$292</f>
        <v>0</v>
      </c>
    </row>
    <row r="381" spans="1:22">
      <c r="A381" s="2">
        <v>1370.9269999999999</v>
      </c>
      <c r="B381">
        <v>2.8570705046975331E-3</v>
      </c>
      <c r="C381">
        <v>4.3209286427853006E-3</v>
      </c>
      <c r="D381">
        <v>-1.655382859029201E-3</v>
      </c>
      <c r="E381">
        <v>3.09645050707608E-2</v>
      </c>
      <c r="F381">
        <v>0</v>
      </c>
      <c r="G381">
        <v>9.5599629999999994E-3</v>
      </c>
      <c r="H381">
        <v>-3.0314059153666251E-2</v>
      </c>
      <c r="I381">
        <f t="shared" si="100"/>
        <v>2.0269166639318308E-2</v>
      </c>
      <c r="J381">
        <f t="shared" si="101"/>
        <v>2.5586627316240588E-3</v>
      </c>
      <c r="L381">
        <f t="shared" si="95"/>
        <v>6.6766678083364089E-3</v>
      </c>
      <c r="M381">
        <f t="shared" si="96"/>
        <v>5.6229827621652254E-3</v>
      </c>
      <c r="N381">
        <f t="shared" si="97"/>
        <v>-4.1991936923629637E-4</v>
      </c>
      <c r="O381">
        <f t="shared" si="111"/>
        <v>0</v>
      </c>
      <c r="P381">
        <f t="shared" si="112"/>
        <v>0</v>
      </c>
      <c r="Q381">
        <f t="shared" si="98"/>
        <v>8.3894354380529695E-3</v>
      </c>
      <c r="R381">
        <f t="shared" si="99"/>
        <v>-5.0583225792984562E-2</v>
      </c>
      <c r="U381">
        <v>0</v>
      </c>
      <c r="V381">
        <f t="shared" si="113"/>
        <v>0</v>
      </c>
    </row>
    <row r="382" spans="1:22">
      <c r="A382" s="2">
        <v>1371.9269999999999</v>
      </c>
      <c r="B382">
        <v>1.6181000635287401E-3</v>
      </c>
      <c r="C382">
        <v>4.6842819204622041E-3</v>
      </c>
      <c r="D382">
        <v>4.5721724000385129E-3</v>
      </c>
      <c r="E382">
        <v>2.51868653805623E-2</v>
      </c>
      <c r="F382">
        <v>0</v>
      </c>
      <c r="G382">
        <v>9.3770350000000006E-3</v>
      </c>
      <c r="H382">
        <v>-1.3371221358743357E-2</v>
      </c>
      <c r="I382">
        <f t="shared" si="100"/>
        <v>1.9265878066390241E-2</v>
      </c>
      <c r="J382">
        <f t="shared" si="101"/>
        <v>1.0651802588860558E-3</v>
      </c>
      <c r="L382">
        <f t="shared" si="95"/>
        <v>3.7813265675686095E-3</v>
      </c>
      <c r="M382">
        <f t="shared" si="96"/>
        <v>6.0958276957109106E-3</v>
      </c>
      <c r="N382">
        <f t="shared" si="97"/>
        <v>1.1598185518181131E-3</v>
      </c>
      <c r="O382">
        <f t="shared" si="111"/>
        <v>0</v>
      </c>
      <c r="P382">
        <f t="shared" si="112"/>
        <v>0</v>
      </c>
      <c r="Q382">
        <f t="shared" si="98"/>
        <v>8.2289052512926082E-3</v>
      </c>
      <c r="R382">
        <f t="shared" si="99"/>
        <v>-3.2637099425133598E-2</v>
      </c>
      <c r="U382">
        <v>0</v>
      </c>
      <c r="V382">
        <f t="shared" si="113"/>
        <v>0</v>
      </c>
    </row>
    <row r="383" spans="1:22">
      <c r="A383" s="2">
        <v>1372.9269999999999</v>
      </c>
      <c r="B383">
        <v>2.188507467847474E-3</v>
      </c>
      <c r="C383">
        <v>5.2589178884365284E-3</v>
      </c>
      <c r="D383">
        <v>6.7019751592093859E-3</v>
      </c>
      <c r="E383">
        <v>1.8660038919786001E-2</v>
      </c>
      <c r="F383">
        <v>0</v>
      </c>
      <c r="G383">
        <v>9.0883249999999995E-3</v>
      </c>
      <c r="H383">
        <v>5.0493581278942212E-2</v>
      </c>
      <c r="I383">
        <f t="shared" si="100"/>
        <v>2.1633558756598642E-2</v>
      </c>
      <c r="J383">
        <f t="shared" si="101"/>
        <v>8.3290089999017811E-4</v>
      </c>
      <c r="L383">
        <f t="shared" si="95"/>
        <v>5.1143075870393922E-3</v>
      </c>
      <c r="M383">
        <f t="shared" si="96"/>
        <v>6.8436225355620311E-3</v>
      </c>
      <c r="N383">
        <f t="shared" si="97"/>
        <v>1.7000835583998808E-3</v>
      </c>
      <c r="O383">
        <f t="shared" si="111"/>
        <v>0</v>
      </c>
      <c r="P383">
        <f t="shared" si="112"/>
        <v>0</v>
      </c>
      <c r="Q383">
        <f t="shared" si="98"/>
        <v>7.975545075597338E-3</v>
      </c>
      <c r="R383">
        <f t="shared" si="99"/>
        <v>2.886002252234357E-2</v>
      </c>
      <c r="U383">
        <v>0</v>
      </c>
      <c r="V383">
        <f t="shared" si="113"/>
        <v>0</v>
      </c>
    </row>
    <row r="384" spans="1:22">
      <c r="A384" s="2">
        <v>1373.9269999999999</v>
      </c>
      <c r="B384">
        <v>3.5820249599470616E-3</v>
      </c>
      <c r="C384">
        <v>4.3871875611990307E-3</v>
      </c>
      <c r="D384">
        <v>4.7384007537515649E-3</v>
      </c>
      <c r="E384">
        <v>8.0682824612694198E-3</v>
      </c>
      <c r="F384">
        <v>0</v>
      </c>
      <c r="G384">
        <v>8.7996159999999997E-3</v>
      </c>
      <c r="H384">
        <v>0.10920416937973687</v>
      </c>
      <c r="I384">
        <f t="shared" si="100"/>
        <v>2.3004187970994665E-2</v>
      </c>
      <c r="J384">
        <f t="shared" si="101"/>
        <v>7.4304367948675011E-3</v>
      </c>
      <c r="L384">
        <f t="shared" si="95"/>
        <v>8.3708087355260953E-3</v>
      </c>
      <c r="M384">
        <f t="shared" si="96"/>
        <v>5.7092079204311931E-3</v>
      </c>
      <c r="N384">
        <f t="shared" si="97"/>
        <v>1.2019855375759024E-3</v>
      </c>
      <c r="O384">
        <f t="shared" si="111"/>
        <v>0</v>
      </c>
      <c r="P384">
        <f t="shared" si="112"/>
        <v>0</v>
      </c>
      <c r="Q384">
        <f t="shared" si="98"/>
        <v>7.7221857774614731E-3</v>
      </c>
      <c r="R384">
        <f t="shared" si="99"/>
        <v>8.6199981408742202E-2</v>
      </c>
      <c r="U384">
        <v>0</v>
      </c>
      <c r="V384">
        <f t="shared" si="113"/>
        <v>0</v>
      </c>
    </row>
    <row r="385" spans="1:22">
      <c r="A385" s="2">
        <v>1374.9269999999999</v>
      </c>
      <c r="B385">
        <v>2.7990295086590959E-3</v>
      </c>
      <c r="C385">
        <v>3.3915804351537793E-3</v>
      </c>
      <c r="D385">
        <v>-3.2151396778674884E-3</v>
      </c>
      <c r="E385">
        <v>1.3402050814849201E-2</v>
      </c>
      <c r="F385">
        <v>0</v>
      </c>
      <c r="G385">
        <v>8.5109069999999998E-3</v>
      </c>
      <c r="H385">
        <v>9.9991697956004488E-3</v>
      </c>
      <c r="I385">
        <f t="shared" si="100"/>
        <v>1.7607865210311383E-2</v>
      </c>
      <c r="J385">
        <f t="shared" si="101"/>
        <v>5.7892245913843197E-5</v>
      </c>
      <c r="L385">
        <f t="shared" si="95"/>
        <v>6.5410322161532754E-3</v>
      </c>
      <c r="M385">
        <f t="shared" si="96"/>
        <v>4.4135878881520632E-3</v>
      </c>
      <c r="N385">
        <f t="shared" si="97"/>
        <v>-8.155813733195657E-4</v>
      </c>
      <c r="O385">
        <f t="shared" si="111"/>
        <v>0</v>
      </c>
      <c r="P385">
        <f t="shared" si="112"/>
        <v>0</v>
      </c>
      <c r="Q385">
        <f t="shared" si="98"/>
        <v>7.4688264793256092E-3</v>
      </c>
      <c r="R385">
        <f t="shared" si="99"/>
        <v>-7.6086954147109344E-3</v>
      </c>
      <c r="U385">
        <v>0</v>
      </c>
      <c r="V385">
        <f t="shared" si="113"/>
        <v>0</v>
      </c>
    </row>
    <row r="386" spans="1:22">
      <c r="A386" s="2">
        <v>1375.9269999999999</v>
      </c>
      <c r="B386">
        <v>2.3229524524331102E-3</v>
      </c>
      <c r="C386">
        <v>2.9376636363511754E-3</v>
      </c>
      <c r="D386">
        <v>-5.4532825330454041E-3</v>
      </c>
      <c r="E386">
        <v>1.47873114671409E-2</v>
      </c>
      <c r="F386">
        <v>0</v>
      </c>
      <c r="G386">
        <v>8.1439270000000005E-3</v>
      </c>
      <c r="H386">
        <v>-3.3484964426118147E-2</v>
      </c>
      <c r="I386">
        <f t="shared" si="100"/>
        <v>1.5014831266464353E-2</v>
      </c>
      <c r="J386">
        <f t="shared" si="101"/>
        <v>2.3522301822222445E-3</v>
      </c>
      <c r="L386">
        <f t="shared" si="95"/>
        <v>5.4284911184220843E-3</v>
      </c>
      <c r="M386">
        <f t="shared" si="96"/>
        <v>3.8228893263079614E-3</v>
      </c>
      <c r="N386">
        <f t="shared" si="97"/>
        <v>-1.3833289072998332E-3</v>
      </c>
      <c r="O386">
        <f t="shared" si="111"/>
        <v>0</v>
      </c>
      <c r="P386">
        <f t="shared" si="112"/>
        <v>0</v>
      </c>
      <c r="Q386">
        <f t="shared" si="98"/>
        <v>7.146779729034141E-3</v>
      </c>
      <c r="R386">
        <f t="shared" si="99"/>
        <v>-4.8499795692582504E-2</v>
      </c>
      <c r="U386">
        <v>0</v>
      </c>
      <c r="V386">
        <f t="shared" si="113"/>
        <v>0</v>
      </c>
    </row>
    <row r="387" spans="1:22">
      <c r="A387" s="2">
        <v>1376.9269999999999</v>
      </c>
      <c r="B387">
        <v>1.0907003280849236E-3</v>
      </c>
      <c r="C387">
        <v>2.7399575720935525E-3</v>
      </c>
      <c r="D387">
        <v>-3.274739694372997E-4</v>
      </c>
      <c r="E387">
        <v>1.2584984960798001E-2</v>
      </c>
      <c r="F387">
        <v>0</v>
      </c>
      <c r="G387">
        <v>7.6436760000000003E-3</v>
      </c>
      <c r="H387">
        <v>-3.8524159813733805E-2</v>
      </c>
      <c r="I387">
        <f t="shared" si="100"/>
        <v>1.2739166799670198E-2</v>
      </c>
      <c r="J387">
        <f t="shared" si="101"/>
        <v>2.6279286554725355E-3</v>
      </c>
      <c r="L387">
        <f t="shared" si="95"/>
        <v>2.5488498646054629E-3</v>
      </c>
      <c r="M387">
        <f t="shared" si="96"/>
        <v>3.5656071809172115E-3</v>
      </c>
      <c r="N387">
        <f t="shared" si="97"/>
        <v>-8.3070005187839974E-5</v>
      </c>
      <c r="O387">
        <f t="shared" si="111"/>
        <v>0</v>
      </c>
      <c r="P387">
        <f t="shared" si="112"/>
        <v>0</v>
      </c>
      <c r="Q387">
        <f t="shared" si="98"/>
        <v>6.7077797593353633E-3</v>
      </c>
      <c r="R387">
        <f t="shared" si="99"/>
        <v>-5.1263326613404006E-2</v>
      </c>
      <c r="U387">
        <v>0</v>
      </c>
      <c r="V387">
        <f t="shared" si="113"/>
        <v>0</v>
      </c>
    </row>
    <row r="388" spans="1:22">
      <c r="A388" s="2">
        <v>1377.9269999999999</v>
      </c>
      <c r="B388">
        <v>1.7713060275010965E-3</v>
      </c>
      <c r="C388">
        <v>2.6089623305459663E-3</v>
      </c>
      <c r="D388">
        <v>3.4576193554598848E-4</v>
      </c>
      <c r="E388">
        <v>1.0031383430228601E-2</v>
      </c>
      <c r="F388">
        <v>0</v>
      </c>
      <c r="G388">
        <v>7.1434250000000001E-3</v>
      </c>
      <c r="H388">
        <v>-3.8263397463833004E-2</v>
      </c>
      <c r="I388">
        <f t="shared" si="100"/>
        <v>1.389097965759681E-2</v>
      </c>
      <c r="J388">
        <f t="shared" si="101"/>
        <v>2.7200790529243214E-3</v>
      </c>
      <c r="L388">
        <f t="shared" si="95"/>
        <v>4.1393524986814544E-3</v>
      </c>
      <c r="M388">
        <f t="shared" si="96"/>
        <v>3.3951382734110371E-3</v>
      </c>
      <c r="N388">
        <f t="shared" si="97"/>
        <v>8.7709095867731976E-5</v>
      </c>
      <c r="O388">
        <f t="shared" si="111"/>
        <v>0</v>
      </c>
      <c r="P388">
        <f t="shared" si="112"/>
        <v>0</v>
      </c>
      <c r="Q388">
        <f t="shared" si="98"/>
        <v>6.2687797896365857E-3</v>
      </c>
      <c r="R388">
        <f t="shared" si="99"/>
        <v>-5.2154377121429812E-2</v>
      </c>
      <c r="U388">
        <v>0</v>
      </c>
      <c r="V388">
        <f t="shared" si="113"/>
        <v>0</v>
      </c>
    </row>
    <row r="389" spans="1:22">
      <c r="A389" s="2">
        <v>1378.9269999999999</v>
      </c>
      <c r="B389">
        <v>1.3321658147577872E-3</v>
      </c>
      <c r="C389">
        <v>2.8489772116635672E-3</v>
      </c>
      <c r="D389">
        <v>-2.8664814381799924E-3</v>
      </c>
      <c r="E389">
        <v>6.5270174732586601E-3</v>
      </c>
      <c r="F389">
        <v>0</v>
      </c>
      <c r="G389">
        <v>6.643174E-3</v>
      </c>
      <c r="H389">
        <v>-3.78279798703135E-2</v>
      </c>
      <c r="I389">
        <f t="shared" si="100"/>
        <v>1.192324952617406E-2</v>
      </c>
      <c r="J389">
        <f t="shared" si="101"/>
        <v>2.475184826461928E-3</v>
      </c>
      <c r="L389">
        <f t="shared" si="95"/>
        <v>3.1131288486355296E-3</v>
      </c>
      <c r="M389">
        <f t="shared" si="96"/>
        <v>3.7074784323814581E-3</v>
      </c>
      <c r="N389">
        <f t="shared" si="97"/>
        <v>-7.2713757478073591E-4</v>
      </c>
      <c r="O389">
        <f t="shared" si="111"/>
        <v>0</v>
      </c>
      <c r="P389">
        <f t="shared" si="112"/>
        <v>0</v>
      </c>
      <c r="Q389">
        <f t="shared" si="98"/>
        <v>5.8297798199378071E-3</v>
      </c>
      <c r="R389">
        <f t="shared" si="99"/>
        <v>-4.9751229396487559E-2</v>
      </c>
      <c r="U389">
        <v>0</v>
      </c>
      <c r="V389">
        <f t="shared" si="113"/>
        <v>0</v>
      </c>
    </row>
    <row r="390" spans="1:22">
      <c r="A390" s="2">
        <v>1379.9269999999999</v>
      </c>
      <c r="B390">
        <v>8.9385276383919696E-4</v>
      </c>
      <c r="C390">
        <v>4.1715961658431956E-3</v>
      </c>
      <c r="D390">
        <v>-2.8563738772815431E-3</v>
      </c>
      <c r="E390">
        <v>7.8759361871842404E-3</v>
      </c>
      <c r="F390">
        <v>0</v>
      </c>
      <c r="G390">
        <v>6.1429229999999998E-3</v>
      </c>
      <c r="H390">
        <v>-3.9852686157852313E-2</v>
      </c>
      <c r="I390">
        <f t="shared" si="100"/>
        <v>1.2183695376214013E-2</v>
      </c>
      <c r="J390">
        <f t="shared" si="101"/>
        <v>2.7077850031589188E-3</v>
      </c>
      <c r="L390">
        <f t="shared" si="95"/>
        <v>2.0888381871939478E-3</v>
      </c>
      <c r="M390">
        <f t="shared" si="96"/>
        <v>5.4286509383618085E-3</v>
      </c>
      <c r="N390">
        <f t="shared" si="97"/>
        <v>-7.2457359958077322E-4</v>
      </c>
      <c r="O390">
        <f t="shared" si="111"/>
        <v>0</v>
      </c>
      <c r="P390">
        <f t="shared" si="112"/>
        <v>0</v>
      </c>
      <c r="Q390">
        <f t="shared" si="98"/>
        <v>5.3907798502390294E-3</v>
      </c>
      <c r="R390">
        <f t="shared" si="99"/>
        <v>-5.2036381534066325E-2</v>
      </c>
      <c r="U390">
        <v>0</v>
      </c>
      <c r="V390">
        <f t="shared" si="113"/>
        <v>0</v>
      </c>
    </row>
    <row r="391" spans="1:22">
      <c r="A391" s="2">
        <v>1380.9269999999999</v>
      </c>
      <c r="B391">
        <v>1.5788776770041552E-3</v>
      </c>
      <c r="C391">
        <v>2.0040648846529397E-3</v>
      </c>
      <c r="D391">
        <v>-2.8406654470929673E-3</v>
      </c>
      <c r="E391">
        <v>8.1529468461078204E-3</v>
      </c>
      <c r="F391">
        <v>0</v>
      </c>
      <c r="G391">
        <v>5.0508460000000003E-3</v>
      </c>
      <c r="H391">
        <v>-3.9180842154118878E-2</v>
      </c>
      <c r="I391">
        <f t="shared" si="100"/>
        <v>1.000945966519539E-2</v>
      </c>
      <c r="J391">
        <f t="shared" si="101"/>
        <v>2.4196857930752326E-3</v>
      </c>
      <c r="L391">
        <f t="shared" si="95"/>
        <v>3.6896680505511771E-3</v>
      </c>
      <c r="M391">
        <f t="shared" si="96"/>
        <v>2.607963063560374E-3</v>
      </c>
      <c r="N391">
        <f t="shared" si="97"/>
        <v>-7.2058885728354567E-4</v>
      </c>
      <c r="O391">
        <f t="shared" si="111"/>
        <v>0</v>
      </c>
      <c r="P391">
        <f t="shared" si="112"/>
        <v>0</v>
      </c>
      <c r="Q391">
        <f t="shared" si="98"/>
        <v>4.4324174083673852E-3</v>
      </c>
      <c r="R391">
        <f t="shared" si="99"/>
        <v>-4.9190301819314268E-2</v>
      </c>
      <c r="U391">
        <v>0</v>
      </c>
      <c r="V391">
        <f t="shared" si="113"/>
        <v>0</v>
      </c>
    </row>
    <row r="392" spans="1:22">
      <c r="A392" s="2">
        <v>1381.9269999999999</v>
      </c>
      <c r="B392">
        <v>1.3282842561950692E-3</v>
      </c>
      <c r="C392">
        <v>-4.6811061430545446E-6</v>
      </c>
      <c r="D392">
        <v>-2.8536449665075721E-3</v>
      </c>
      <c r="E392">
        <v>9.6292672773713207E-3</v>
      </c>
      <c r="F392">
        <v>0</v>
      </c>
      <c r="G392">
        <v>3.8375530000000001E-3</v>
      </c>
      <c r="H392">
        <v>-3.2591522139574391E-2</v>
      </c>
      <c r="I392">
        <f t="shared" si="100"/>
        <v>5.7417657332941427E-3</v>
      </c>
      <c r="J392">
        <f t="shared" si="101"/>
        <v>1.4694409591442098E-3</v>
      </c>
      <c r="L392">
        <f t="shared" si="95"/>
        <v>3.1040580619471148E-3</v>
      </c>
      <c r="M392">
        <f t="shared" si="96"/>
        <v>-6.0916949402094843E-6</v>
      </c>
      <c r="N392">
        <f t="shared" si="97"/>
        <v>-7.2388135942336325E-4</v>
      </c>
      <c r="O392">
        <f t="shared" si="111"/>
        <v>0</v>
      </c>
      <c r="P392">
        <f t="shared" si="112"/>
        <v>0</v>
      </c>
      <c r="Q392">
        <f t="shared" si="98"/>
        <v>3.3676807257106006E-3</v>
      </c>
      <c r="R392">
        <f t="shared" si="99"/>
        <v>-3.8333287872868535E-2</v>
      </c>
      <c r="U392">
        <v>0</v>
      </c>
      <c r="V392">
        <f t="shared" si="113"/>
        <v>0</v>
      </c>
    </row>
    <row r="393" spans="1:22">
      <c r="A393" s="2">
        <v>1382.9269999999999</v>
      </c>
      <c r="B393">
        <v>2.2706948091527489E-3</v>
      </c>
      <c r="C393">
        <v>9.360588900474417E-4</v>
      </c>
      <c r="D393">
        <v>-2.8347626645392901E-3</v>
      </c>
      <c r="E393">
        <v>3.5839275222074602E-3</v>
      </c>
      <c r="F393">
        <v>0</v>
      </c>
      <c r="G393">
        <v>3.130566E-3</v>
      </c>
      <c r="H393">
        <v>-2.8253927497661979E-2</v>
      </c>
      <c r="I393">
        <f t="shared" si="100"/>
        <v>8.5526644640282826E-3</v>
      </c>
      <c r="J393">
        <f t="shared" si="101"/>
        <v>1.3547252118343621E-3</v>
      </c>
      <c r="L393">
        <f t="shared" si="95"/>
        <v>5.3063706023004659E-3</v>
      </c>
      <c r="M393">
        <f t="shared" si="96"/>
        <v>1.2181277309211537E-3</v>
      </c>
      <c r="N393">
        <f t="shared" si="97"/>
        <v>-7.1909150414064019E-4</v>
      </c>
      <c r="O393">
        <f t="shared" si="111"/>
        <v>0</v>
      </c>
      <c r="P393">
        <f t="shared" si="112"/>
        <v>0</v>
      </c>
      <c r="Q393">
        <f t="shared" si="98"/>
        <v>2.7472576349473043E-3</v>
      </c>
      <c r="R393">
        <f t="shared" si="99"/>
        <v>-3.6806591961690262E-2</v>
      </c>
      <c r="U393">
        <v>0</v>
      </c>
      <c r="V393">
        <f t="shared" si="113"/>
        <v>0</v>
      </c>
    </row>
    <row r="394" spans="1:22">
      <c r="A394" s="2">
        <v>1383.9269999999999</v>
      </c>
      <c r="B394">
        <v>2.1014039376970862E-3</v>
      </c>
      <c r="C394">
        <v>1.687839276797479E-3</v>
      </c>
      <c r="D394">
        <v>-2.8545507062982273E-3</v>
      </c>
      <c r="E394">
        <v>6.8925691101532195E-4</v>
      </c>
      <c r="F394">
        <v>0</v>
      </c>
      <c r="G394">
        <v>3.5505200000000002E-3</v>
      </c>
      <c r="H394">
        <v>-1.4069600150648842E-2</v>
      </c>
      <c r="I394">
        <f t="shared" si="100"/>
        <v>9.4988841580105308E-3</v>
      </c>
      <c r="J394">
        <f t="shared" si="101"/>
        <v>5.5547345260752309E-4</v>
      </c>
      <c r="L394">
        <f t="shared" si="95"/>
        <v>4.9107559649175844E-3</v>
      </c>
      <c r="M394">
        <f t="shared" si="96"/>
        <v>2.1964470935164253E-3</v>
      </c>
      <c r="N394">
        <f t="shared" si="97"/>
        <v>-7.2411111756028588E-4</v>
      </c>
      <c r="O394">
        <f t="shared" si="111"/>
        <v>0</v>
      </c>
      <c r="P394">
        <f t="shared" si="112"/>
        <v>0</v>
      </c>
      <c r="Q394">
        <f t="shared" si="98"/>
        <v>3.115792217136806E-3</v>
      </c>
      <c r="R394">
        <f t="shared" si="99"/>
        <v>-2.3568484308659373E-2</v>
      </c>
      <c r="U394">
        <v>0</v>
      </c>
      <c r="V394">
        <f t="shared" si="113"/>
        <v>0</v>
      </c>
    </row>
    <row r="395" spans="1:22">
      <c r="A395" s="2">
        <v>1384.9269999999999</v>
      </c>
      <c r="B395">
        <v>1.5337444734403083E-3</v>
      </c>
      <c r="C395">
        <v>7.4793121411041946E-4</v>
      </c>
      <c r="D395">
        <v>-2.8452945545575838E-3</v>
      </c>
      <c r="E395">
        <v>3.35605399691001E-4</v>
      </c>
      <c r="F395">
        <v>0</v>
      </c>
      <c r="G395">
        <v>3.9777650000000003E-3</v>
      </c>
      <c r="H395">
        <v>4.2398467156183894E-3</v>
      </c>
      <c r="I395">
        <f t="shared" si="100"/>
        <v>7.3264688467492844E-3</v>
      </c>
      <c r="J395">
        <f t="shared" si="101"/>
        <v>9.5272361803870275E-6</v>
      </c>
      <c r="L395">
        <f t="shared" ref="L395:L409" si="114">$D$2*B395</f>
        <v>3.5841965870971335E-3</v>
      </c>
      <c r="M395">
        <f t="shared" ref="M395:M409" si="115">$E$2*C395</f>
        <v>9.7331029320522065E-4</v>
      </c>
      <c r="N395">
        <f t="shared" ref="N395:N409" si="116">$F$2*D395</f>
        <v>-7.2176311849814396E-4</v>
      </c>
      <c r="O395">
        <f t="shared" si="111"/>
        <v>0</v>
      </c>
      <c r="P395">
        <f t="shared" si="112"/>
        <v>0</v>
      </c>
      <c r="Q395">
        <f t="shared" ref="Q395:Q409" si="117">$I$2*G395</f>
        <v>3.4907250849450749E-3</v>
      </c>
      <c r="R395">
        <f t="shared" ref="R395:R409" si="118">H395-I395</f>
        <v>-3.086622131130895E-3</v>
      </c>
      <c r="U395">
        <v>0</v>
      </c>
      <c r="V395">
        <f t="shared" si="113"/>
        <v>0</v>
      </c>
    </row>
    <row r="396" spans="1:22">
      <c r="A396" s="2">
        <v>1385.9269999999999</v>
      </c>
      <c r="B396">
        <v>8.7273166124604475E-4</v>
      </c>
      <c r="C396">
        <v>1.9628184972720272E-3</v>
      </c>
      <c r="D396">
        <v>-2.867371360191464E-3</v>
      </c>
      <c r="E396">
        <v>-1.9614712114625001E-3</v>
      </c>
      <c r="F396">
        <v>0</v>
      </c>
      <c r="G396">
        <v>4.4069499999999998E-3</v>
      </c>
      <c r="H396">
        <v>2.3716838152490038E-2</v>
      </c>
      <c r="I396">
        <f t="shared" ref="I396:I409" si="119">($D$2*B396)+($E$2*C396)+($F$2*D396)+($G$2*E396)+($H$2*F396)+($I$2*G396)</f>
        <v>7.7337651582245212E-3</v>
      </c>
      <c r="J396">
        <f t="shared" ref="J396:J409" si="120">(H396-I396)^2</f>
        <v>2.5545862234001971E-4</v>
      </c>
      <c r="L396">
        <f t="shared" si="114"/>
        <v>2.039480432273861E-3</v>
      </c>
      <c r="M396">
        <f t="shared" si="115"/>
        <v>2.5542876283893459E-3</v>
      </c>
      <c r="N396">
        <f t="shared" si="116"/>
        <v>-7.2736332043690744E-4</v>
      </c>
      <c r="O396">
        <f t="shared" ref="O396:O409" si="121">$G$2*E396</f>
        <v>0</v>
      </c>
      <c r="P396">
        <f t="shared" ref="P396:P409" si="122">$H$2*F396</f>
        <v>0</v>
      </c>
      <c r="Q396">
        <f t="shared" si="117"/>
        <v>3.8673604179982218E-3</v>
      </c>
      <c r="R396">
        <f t="shared" si="118"/>
        <v>1.5983072994265518E-2</v>
      </c>
      <c r="U396">
        <v>0</v>
      </c>
      <c r="V396">
        <f t="shared" ref="V396:V409" si="123">U396/$U$292</f>
        <v>0</v>
      </c>
    </row>
    <row r="397" spans="1:22">
      <c r="A397" s="2">
        <v>1386.9269999999999</v>
      </c>
      <c r="B397">
        <v>7.3744188679680225E-4</v>
      </c>
      <c r="C397">
        <v>2.6794577484687563E-3</v>
      </c>
      <c r="D397">
        <v>-2.9336485427011267E-3</v>
      </c>
      <c r="E397">
        <v>-6.6752846340490798E-3</v>
      </c>
      <c r="F397">
        <v>0</v>
      </c>
      <c r="G397">
        <v>4.8405200000000001E-3</v>
      </c>
      <c r="H397">
        <v>3.943039296042572E-2</v>
      </c>
      <c r="I397">
        <f t="shared" si="119"/>
        <v>8.7138673209623471E-3</v>
      </c>
      <c r="J397">
        <f t="shared" si="120"/>
        <v>9.4350494735981078E-4</v>
      </c>
      <c r="L397">
        <f t="shared" si="114"/>
        <v>1.7233227174477167E-3</v>
      </c>
      <c r="M397">
        <f t="shared" si="115"/>
        <v>3.4868765437139604E-3</v>
      </c>
      <c r="N397">
        <f t="shared" si="116"/>
        <v>-7.4417578923976677E-4</v>
      </c>
      <c r="O397">
        <f t="shared" si="121"/>
        <v>0</v>
      </c>
      <c r="P397">
        <f t="shared" si="122"/>
        <v>0</v>
      </c>
      <c r="Q397">
        <f t="shared" si="117"/>
        <v>4.2478438490404372E-3</v>
      </c>
      <c r="R397">
        <f t="shared" si="118"/>
        <v>3.0716525639463373E-2</v>
      </c>
      <c r="U397">
        <v>0</v>
      </c>
      <c r="V397">
        <f t="shared" si="123"/>
        <v>0</v>
      </c>
    </row>
    <row r="398" spans="1:22">
      <c r="A398" s="2">
        <v>1387.9269999999999</v>
      </c>
      <c r="B398">
        <v>1.2087397104798012E-3</v>
      </c>
      <c r="C398">
        <v>-2.5418184673082394E-4</v>
      </c>
      <c r="D398">
        <v>-3.1353252272946098E-3</v>
      </c>
      <c r="E398">
        <v>-3.2391018913874698E-3</v>
      </c>
      <c r="F398">
        <v>0</v>
      </c>
      <c r="G398">
        <v>5.2753280000000001E-3</v>
      </c>
      <c r="H398">
        <v>7.6099288082704941E-3</v>
      </c>
      <c r="I398">
        <f t="shared" si="119"/>
        <v>6.327997889936628E-3</v>
      </c>
      <c r="J398">
        <f t="shared" si="120"/>
        <v>1.6433468793803092E-6</v>
      </c>
      <c r="L398">
        <f t="shared" si="114"/>
        <v>2.824695260529714E-3</v>
      </c>
      <c r="M398">
        <f t="shared" si="115"/>
        <v>-3.307761504021125E-4</v>
      </c>
      <c r="N398">
        <f t="shared" si="116"/>
        <v>-7.9533491881649085E-4</v>
      </c>
      <c r="O398">
        <f t="shared" si="121"/>
        <v>0</v>
      </c>
      <c r="P398">
        <f t="shared" si="122"/>
        <v>0</v>
      </c>
      <c r="Q398">
        <f t="shared" si="117"/>
        <v>4.6294136986255174E-3</v>
      </c>
      <c r="R398">
        <f t="shared" si="118"/>
        <v>1.2819309183338661E-3</v>
      </c>
      <c r="U398">
        <v>0</v>
      </c>
      <c r="V398">
        <f t="shared" si="123"/>
        <v>0</v>
      </c>
    </row>
    <row r="399" spans="1:22">
      <c r="A399" s="2">
        <v>1388.9269999999999</v>
      </c>
      <c r="B399">
        <v>3.3724255435707491E-4</v>
      </c>
      <c r="C399">
        <v>7.020530142299897E-5</v>
      </c>
      <c r="D399">
        <v>-2.8566262740189539E-3</v>
      </c>
      <c r="E399">
        <v>1.0119094606934199E-3</v>
      </c>
      <c r="F399">
        <v>0</v>
      </c>
      <c r="G399">
        <v>5.7101360000000002E-3</v>
      </c>
      <c r="H399">
        <v>-8.3744732091295404E-3</v>
      </c>
      <c r="I399">
        <f t="shared" si="119"/>
        <v>5.1658063889923281E-3</v>
      </c>
      <c r="J399">
        <f t="shared" si="120"/>
        <v>1.8333917159531532E-4</v>
      </c>
      <c r="L399">
        <f t="shared" si="114"/>
        <v>7.8809973452699164E-4</v>
      </c>
      <c r="M399">
        <f t="shared" si="115"/>
        <v>9.136073107184429E-5</v>
      </c>
      <c r="N399">
        <f t="shared" si="116"/>
        <v>-7.2463762481710613E-4</v>
      </c>
      <c r="O399">
        <f t="shared" si="121"/>
        <v>0</v>
      </c>
      <c r="P399">
        <f t="shared" si="122"/>
        <v>0</v>
      </c>
      <c r="Q399">
        <f t="shared" si="117"/>
        <v>5.0109835482105985E-3</v>
      </c>
      <c r="R399">
        <f t="shared" si="118"/>
        <v>-1.3540279598121869E-2</v>
      </c>
      <c r="U399">
        <v>0</v>
      </c>
      <c r="V399">
        <f t="shared" si="123"/>
        <v>0</v>
      </c>
    </row>
    <row r="400" spans="1:22">
      <c r="A400" s="2">
        <v>1389.9269999999999</v>
      </c>
      <c r="B400">
        <v>6.8499982710961858E-4</v>
      </c>
      <c r="C400">
        <v>2.9439774911674786E-4</v>
      </c>
      <c r="D400">
        <v>-2.8428758098015213E-3</v>
      </c>
      <c r="E400">
        <v>-9.4033348768539295E-4</v>
      </c>
      <c r="F400">
        <v>0</v>
      </c>
      <c r="G400">
        <v>6.1465169999999998E-3</v>
      </c>
      <c r="H400">
        <v>-2.56452337858325E-2</v>
      </c>
      <c r="I400">
        <f t="shared" si="119"/>
        <v>6.6566660585089046E-3</v>
      </c>
      <c r="J400">
        <f t="shared" si="120"/>
        <v>1.0434127335538633E-3</v>
      </c>
      <c r="L400">
        <f t="shared" si="114"/>
        <v>1.6007712399323435E-3</v>
      </c>
      <c r="M400">
        <f t="shared" si="115"/>
        <v>3.8311057769207634E-4</v>
      </c>
      <c r="N400">
        <f t="shared" si="116"/>
        <v>-7.2114955785459285E-4</v>
      </c>
      <c r="O400">
        <f t="shared" si="121"/>
        <v>0</v>
      </c>
      <c r="P400">
        <f t="shared" si="122"/>
        <v>0</v>
      </c>
      <c r="Q400">
        <f t="shared" si="117"/>
        <v>5.3939337987390775E-3</v>
      </c>
      <c r="R400">
        <f t="shared" si="118"/>
        <v>-3.2301899844341404E-2</v>
      </c>
      <c r="U400">
        <v>0</v>
      </c>
      <c r="V400">
        <f t="shared" si="123"/>
        <v>0</v>
      </c>
    </row>
    <row r="401" spans="1:22">
      <c r="A401" s="2">
        <v>1390.9269999999999</v>
      </c>
      <c r="B401">
        <v>2.0270576836892503E-3</v>
      </c>
      <c r="C401">
        <v>1.2341599962493281E-4</v>
      </c>
      <c r="D401">
        <v>-2.8766419542522316E-3</v>
      </c>
      <c r="E401">
        <v>-7.6573416082045202E-4</v>
      </c>
      <c r="F401">
        <v>0</v>
      </c>
      <c r="G401">
        <v>6.5878780000000001E-3</v>
      </c>
      <c r="H401">
        <v>-3.479396206955776E-2</v>
      </c>
      <c r="I401">
        <f t="shared" si="119"/>
        <v>9.949161805297424E-3</v>
      </c>
      <c r="J401">
        <f t="shared" si="120"/>
        <v>2.0019471340806359E-3</v>
      </c>
      <c r="L401">
        <f t="shared" si="114"/>
        <v>4.7370167309755537E-3</v>
      </c>
      <c r="M401">
        <f t="shared" si="115"/>
        <v>1.6060576228795387E-4</v>
      </c>
      <c r="N401">
        <f t="shared" si="116"/>
        <v>-7.2971498306843082E-4</v>
      </c>
      <c r="O401">
        <f t="shared" si="121"/>
        <v>0</v>
      </c>
      <c r="P401">
        <f t="shared" si="122"/>
        <v>0</v>
      </c>
      <c r="Q401">
        <f t="shared" si="117"/>
        <v>5.7812542951023475E-3</v>
      </c>
      <c r="R401">
        <f t="shared" si="118"/>
        <v>-4.4743123874855184E-2</v>
      </c>
      <c r="U401">
        <v>0</v>
      </c>
      <c r="V401">
        <f t="shared" si="123"/>
        <v>0</v>
      </c>
    </row>
    <row r="402" spans="1:22">
      <c r="A402" s="2">
        <v>1391.9269999999999</v>
      </c>
      <c r="B402">
        <v>8.3429440045344738E-4</v>
      </c>
      <c r="C402">
        <v>-6.6109522873970277E-5</v>
      </c>
      <c r="D402">
        <v>-2.8448172702639509E-3</v>
      </c>
      <c r="E402">
        <v>-2.2607597676783699E-3</v>
      </c>
      <c r="F402">
        <v>0</v>
      </c>
      <c r="G402">
        <v>7.0292380000000002E-3</v>
      </c>
      <c r="H402">
        <v>-4.6512602931489067E-2</v>
      </c>
      <c r="I402">
        <f t="shared" si="119"/>
        <v>7.310557793290799E-3</v>
      </c>
      <c r="J402">
        <f t="shared" si="120"/>
        <v>2.8969326304054857E-3</v>
      </c>
      <c r="L402">
        <f t="shared" si="114"/>
        <v>1.9496566700136662E-3</v>
      </c>
      <c r="M402">
        <f t="shared" si="115"/>
        <v>-8.6030744376209151E-5</v>
      </c>
      <c r="N402">
        <f t="shared" si="116"/>
        <v>-7.2164204625287109E-4</v>
      </c>
      <c r="O402">
        <f t="shared" si="121"/>
        <v>0</v>
      </c>
      <c r="P402">
        <f t="shared" si="122"/>
        <v>0</v>
      </c>
      <c r="Q402">
        <f t="shared" si="117"/>
        <v>6.168573913906213E-3</v>
      </c>
      <c r="R402">
        <f t="shared" si="118"/>
        <v>-5.3823160724779863E-2</v>
      </c>
      <c r="U402">
        <v>0</v>
      </c>
      <c r="V402">
        <f t="shared" si="123"/>
        <v>0</v>
      </c>
    </row>
    <row r="403" spans="1:22">
      <c r="A403" s="2">
        <v>1392.9269999999999</v>
      </c>
      <c r="B403">
        <v>9.3540205149692554E-4</v>
      </c>
      <c r="C403">
        <v>5.133730567169493E-4</v>
      </c>
      <c r="D403">
        <v>-2.8469396035926994E-3</v>
      </c>
      <c r="E403">
        <v>-1.7003552497523199E-3</v>
      </c>
      <c r="F403">
        <v>0</v>
      </c>
      <c r="G403">
        <v>7.7692960000000002E-3</v>
      </c>
      <c r="H403">
        <v>-5.0775235023958087E-2</v>
      </c>
      <c r="I403">
        <f t="shared" si="119"/>
        <v>8.9498439469677393E-3</v>
      </c>
      <c r="J403">
        <f t="shared" si="120"/>
        <v>3.5670850580833266E-3</v>
      </c>
      <c r="L403">
        <f t="shared" si="114"/>
        <v>2.1859344229737628E-3</v>
      </c>
      <c r="M403">
        <f t="shared" si="115"/>
        <v>6.6807116875197865E-4</v>
      </c>
      <c r="N403">
        <f t="shared" si="116"/>
        <v>-7.2218041649626001E-4</v>
      </c>
      <c r="O403">
        <f t="shared" si="121"/>
        <v>0</v>
      </c>
      <c r="P403">
        <f t="shared" si="122"/>
        <v>0</v>
      </c>
      <c r="Q403">
        <f t="shared" si="117"/>
        <v>6.8180187717382578E-3</v>
      </c>
      <c r="R403">
        <f t="shared" si="118"/>
        <v>-5.9725078970925827E-2</v>
      </c>
      <c r="U403">
        <v>0</v>
      </c>
      <c r="V403">
        <f t="shared" si="123"/>
        <v>0</v>
      </c>
    </row>
    <row r="404" spans="1:22">
      <c r="A404" s="2">
        <v>1393.9269999999999</v>
      </c>
      <c r="B404">
        <v>-5.164860809682946E-4</v>
      </c>
      <c r="C404">
        <v>-8.5819779009339674E-4</v>
      </c>
      <c r="D404">
        <v>-2.9890238367055004E-3</v>
      </c>
      <c r="E404">
        <v>-6.2332430078116501E-3</v>
      </c>
      <c r="F404">
        <v>0</v>
      </c>
      <c r="G404">
        <v>9.5683690000000002E-3</v>
      </c>
      <c r="H404">
        <v>-4.0953075708405673E-2</v>
      </c>
      <c r="I404">
        <f t="shared" si="119"/>
        <v>5.3148125259822009E-3</v>
      </c>
      <c r="J404">
        <f t="shared" si="120"/>
        <v>2.1407174816698081E-3</v>
      </c>
      <c r="L404">
        <f t="shared" si="114"/>
        <v>-1.2069726611874123E-3</v>
      </c>
      <c r="M404">
        <f t="shared" si="115"/>
        <v>-1.116804228711545E-3</v>
      </c>
      <c r="N404">
        <f t="shared" si="116"/>
        <v>-7.582227865266831E-4</v>
      </c>
      <c r="O404">
        <f t="shared" si="121"/>
        <v>0</v>
      </c>
      <c r="P404">
        <f t="shared" si="122"/>
        <v>0</v>
      </c>
      <c r="Q404">
        <f t="shared" si="117"/>
        <v>8.3968122024078405E-3</v>
      </c>
      <c r="R404">
        <f t="shared" si="118"/>
        <v>-4.6267888234387877E-2</v>
      </c>
      <c r="U404">
        <v>0</v>
      </c>
      <c r="V404">
        <f t="shared" si="123"/>
        <v>0</v>
      </c>
    </row>
    <row r="405" spans="1:22">
      <c r="A405" s="2">
        <v>1394.9269999999999</v>
      </c>
      <c r="B405">
        <v>7.0366385228245814E-4</v>
      </c>
      <c r="C405">
        <v>-2.397331775832279E-3</v>
      </c>
      <c r="D405">
        <v>-3.101248229096461E-3</v>
      </c>
      <c r="E405">
        <v>-4.9721721076279504E-3</v>
      </c>
      <c r="F405">
        <v>0</v>
      </c>
      <c r="G405">
        <v>8.6692780000000007E-3</v>
      </c>
      <c r="H405">
        <v>-5.5333565135295637E-2</v>
      </c>
      <c r="I405">
        <f t="shared" si="119"/>
        <v>5.345767189807153E-3</v>
      </c>
      <c r="J405">
        <f t="shared" si="120"/>
        <v>3.6819813714202639E-3</v>
      </c>
      <c r="L405">
        <f t="shared" si="114"/>
        <v>1.6443870680473976E-3</v>
      </c>
      <c r="M405">
        <f t="shared" si="115"/>
        <v>-3.1197356783949229E-3</v>
      </c>
      <c r="N405">
        <f t="shared" si="116"/>
        <v>-7.8669063963310911E-4</v>
      </c>
      <c r="O405">
        <f t="shared" si="121"/>
        <v>0</v>
      </c>
      <c r="P405">
        <f t="shared" si="122"/>
        <v>0</v>
      </c>
      <c r="Q405">
        <f t="shared" si="117"/>
        <v>7.6078064397877877E-3</v>
      </c>
      <c r="R405">
        <f t="shared" si="118"/>
        <v>-6.0679332325102787E-2</v>
      </c>
      <c r="U405">
        <v>0</v>
      </c>
      <c r="V405">
        <f t="shared" si="123"/>
        <v>0</v>
      </c>
    </row>
    <row r="406" spans="1:22">
      <c r="A406" s="2">
        <v>1395.9269999999999</v>
      </c>
      <c r="B406">
        <v>-9.2187388765379603E-6</v>
      </c>
      <c r="C406">
        <v>-1.7223445518875515E-3</v>
      </c>
      <c r="D406">
        <v>-3.1938441329793822E-3</v>
      </c>
      <c r="E406">
        <v>-6.7119379058915097E-3</v>
      </c>
      <c r="F406">
        <v>0</v>
      </c>
      <c r="G406">
        <v>6.6681199999999996E-3</v>
      </c>
      <c r="H406">
        <v>-5.6408344349931694E-2</v>
      </c>
      <c r="I406">
        <f t="shared" si="119"/>
        <v>2.7785987860094122E-3</v>
      </c>
      <c r="J406">
        <f t="shared" si="120"/>
        <v>3.5030942377771257E-3</v>
      </c>
      <c r="L406">
        <f t="shared" si="114"/>
        <v>-2.1543205527914146E-5</v>
      </c>
      <c r="M406">
        <f t="shared" si="115"/>
        <v>-2.2413500722682747E-3</v>
      </c>
      <c r="N406">
        <f t="shared" si="116"/>
        <v>-8.1017935303877037E-4</v>
      </c>
      <c r="O406">
        <f t="shared" si="121"/>
        <v>0</v>
      </c>
      <c r="P406">
        <f t="shared" si="122"/>
        <v>0</v>
      </c>
      <c r="Q406">
        <f t="shared" si="117"/>
        <v>5.8516714168443716E-3</v>
      </c>
      <c r="R406">
        <f t="shared" si="118"/>
        <v>-5.9186943135941104E-2</v>
      </c>
      <c r="U406">
        <v>0</v>
      </c>
      <c r="V406">
        <f t="shared" si="123"/>
        <v>0</v>
      </c>
    </row>
    <row r="407" spans="1:22">
      <c r="A407" s="2">
        <v>1396.9269999999999</v>
      </c>
      <c r="B407">
        <v>8.1786913621931441E-4</v>
      </c>
      <c r="C407">
        <v>-1.3620591012927338E-4</v>
      </c>
      <c r="D407">
        <v>-2.844420450325296E-3</v>
      </c>
      <c r="E407">
        <v>-5.1754883915182204E-3</v>
      </c>
      <c r="F407">
        <v>0</v>
      </c>
      <c r="G407">
        <v>5.1039420000000002E-3</v>
      </c>
      <c r="H407">
        <v>-5.7336723701296943E-2</v>
      </c>
      <c r="I407">
        <f t="shared" si="119"/>
        <v>5.4914937622044992E-3</v>
      </c>
      <c r="J407">
        <f t="shared" si="120"/>
        <v>3.9473849096410274E-3</v>
      </c>
      <c r="L407">
        <f t="shared" si="114"/>
        <v>1.9112725864654497E-3</v>
      </c>
      <c r="M407">
        <f t="shared" si="115"/>
        <v>-1.7724974145100352E-4</v>
      </c>
      <c r="N407">
        <f t="shared" si="116"/>
        <v>-7.2154138532272351E-4</v>
      </c>
      <c r="O407">
        <f t="shared" si="121"/>
        <v>0</v>
      </c>
      <c r="P407">
        <f t="shared" si="122"/>
        <v>0</v>
      </c>
      <c r="Q407">
        <f t="shared" si="117"/>
        <v>4.4790123025127771E-3</v>
      </c>
      <c r="R407">
        <f t="shared" si="118"/>
        <v>-6.2828217463501437E-2</v>
      </c>
      <c r="U407">
        <v>0</v>
      </c>
      <c r="V407">
        <f t="shared" si="123"/>
        <v>0</v>
      </c>
    </row>
    <row r="408" spans="1:22">
      <c r="A408" s="2">
        <v>1397.9269999999999</v>
      </c>
      <c r="B408">
        <v>5.758742659786307E-4</v>
      </c>
      <c r="C408">
        <v>-9.8276888573956998E-4</v>
      </c>
      <c r="D408">
        <v>-3.0377199015171313E-3</v>
      </c>
      <c r="E408">
        <v>-8.1049659816524004E-3</v>
      </c>
      <c r="F408">
        <v>0</v>
      </c>
      <c r="G408">
        <v>5.5304550000000001E-3</v>
      </c>
      <c r="H408">
        <v>-5.6626931141202541E-2</v>
      </c>
      <c r="I408">
        <f t="shared" si="119"/>
        <v>4.1495706565881927E-3</v>
      </c>
      <c r="J408">
        <f t="shared" si="120"/>
        <v>3.6937831707768601E-3</v>
      </c>
      <c r="L408">
        <f t="shared" si="114"/>
        <v>1.3457564897286038E-3</v>
      </c>
      <c r="M408">
        <f t="shared" si="115"/>
        <v>-1.2789131597747865E-3</v>
      </c>
      <c r="N408">
        <f t="shared" si="116"/>
        <v>-7.7057547020251984E-4</v>
      </c>
      <c r="O408">
        <f t="shared" si="121"/>
        <v>0</v>
      </c>
      <c r="P408">
        <f t="shared" si="122"/>
        <v>0</v>
      </c>
      <c r="Q408">
        <f t="shared" si="117"/>
        <v>4.8533027968368954E-3</v>
      </c>
      <c r="R408">
        <f t="shared" si="118"/>
        <v>-6.0776501797790733E-2</v>
      </c>
      <c r="U408">
        <v>0</v>
      </c>
      <c r="V408">
        <f t="shared" si="123"/>
        <v>0</v>
      </c>
    </row>
    <row r="409" spans="1:22">
      <c r="A409" s="2">
        <v>1398.9269999999999</v>
      </c>
      <c r="B409">
        <v>-1.9341057126372021E-3</v>
      </c>
      <c r="C409">
        <v>-2.5936763441478322E-3</v>
      </c>
      <c r="D409">
        <v>-3.3563216098372833E-3</v>
      </c>
      <c r="E409">
        <v>-1.3513637470157699E-2</v>
      </c>
      <c r="F409">
        <v>0</v>
      </c>
      <c r="G409">
        <v>5.7251699999999999E-3</v>
      </c>
      <c r="H409">
        <v>-5.4077357085431266E-2</v>
      </c>
      <c r="I409">
        <f t="shared" si="119"/>
        <v>-3.7222620691942897E-3</v>
      </c>
      <c r="J409">
        <f t="shared" si="120"/>
        <v>2.5356355940942535E-3</v>
      </c>
      <c r="L409">
        <f t="shared" si="114"/>
        <v>-4.5197979287709055E-3</v>
      </c>
      <c r="M409">
        <f t="shared" si="115"/>
        <v>-3.3752460592308942E-3</v>
      </c>
      <c r="N409">
        <f t="shared" si="116"/>
        <v>-8.5139485749149057E-4</v>
      </c>
      <c r="O409">
        <f t="shared" si="121"/>
        <v>0</v>
      </c>
      <c r="P409">
        <f t="shared" si="122"/>
        <v>0</v>
      </c>
      <c r="Q409">
        <f t="shared" si="117"/>
        <v>5.0241767762990008E-3</v>
      </c>
      <c r="R409">
        <f t="shared" si="118"/>
        <v>-5.0355095016236973E-2</v>
      </c>
      <c r="U409">
        <v>0</v>
      </c>
      <c r="V409">
        <f t="shared" si="123"/>
        <v>0</v>
      </c>
    </row>
  </sheetData>
  <phoneticPr fontId="3" type="noConversion"/>
  <printOptions gridLinesSet="0"/>
  <pageMargins left="0.75" right="0.75" top="1" bottom="1" header="0.5" footer="0.5"/>
  <pageSetup paperSize="9" orientation="portrait" horizontalDpi="300" verticalDpi="300" r:id="rId1"/>
  <headerFooter alignWithMargins="0">
    <oddHeader>&amp;A</oddHeader>
    <oddFooter>Page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23:P31"/>
  <sheetViews>
    <sheetView showGridLines="0" topLeftCell="A7" workbookViewId="0">
      <selection activeCell="K27" sqref="K27"/>
    </sheetView>
  </sheetViews>
  <sheetFormatPr defaultRowHeight="13.2"/>
  <cols>
    <col min="2" max="2" width="14.88671875" customWidth="1"/>
    <col min="3" max="3" width="7.6640625" customWidth="1"/>
    <col min="4" max="4" width="7.77734375" customWidth="1"/>
    <col min="5" max="5" width="3.77734375" customWidth="1"/>
    <col min="6" max="6" width="9.44140625" customWidth="1"/>
    <col min="7" max="7" width="8.33203125" customWidth="1"/>
    <col min="10" max="10" width="8.88671875" customWidth="1"/>
    <col min="13" max="13" width="13.5546875" customWidth="1"/>
  </cols>
  <sheetData>
    <row r="23" spans="1:16" ht="16.2">
      <c r="A23" s="41" t="s">
        <v>32</v>
      </c>
      <c r="B23" s="5" t="s">
        <v>16</v>
      </c>
      <c r="C23" s="6">
        <f>Deconvolution!D2</f>
        <v>2.3368929108885403</v>
      </c>
      <c r="D23" s="5" t="s">
        <v>17</v>
      </c>
      <c r="E23" s="10"/>
      <c r="F23" s="41" t="s">
        <v>57</v>
      </c>
      <c r="G23" s="7">
        <f>Deconvolution!D5</f>
        <v>58.422322772213505</v>
      </c>
      <c r="H23" s="5" t="s">
        <v>38</v>
      </c>
      <c r="I23" s="5"/>
      <c r="J23" s="45" t="s">
        <v>1</v>
      </c>
      <c r="K23" s="5"/>
      <c r="L23" s="45" t="str">
        <f>Deconvolution!E8</f>
        <v>1001 to 1399</v>
      </c>
    </row>
    <row r="24" spans="1:16" ht="16.2">
      <c r="A24" s="42" t="s">
        <v>33</v>
      </c>
      <c r="B24" t="s">
        <v>18</v>
      </c>
      <c r="C24" s="4">
        <f>Deconvolution!E2</f>
        <v>1.3013366401118376</v>
      </c>
      <c r="D24" t="s">
        <v>17</v>
      </c>
      <c r="E24" s="11"/>
      <c r="F24" s="42" t="s">
        <v>58</v>
      </c>
      <c r="G24" s="3">
        <f>Deconvolution!E5</f>
        <v>21.472054561845319</v>
      </c>
      <c r="H24" s="18" t="s">
        <v>38</v>
      </c>
    </row>
    <row r="25" spans="1:16" ht="16.2">
      <c r="A25" s="42" t="s">
        <v>35</v>
      </c>
      <c r="B25" t="s">
        <v>19</v>
      </c>
      <c r="C25" s="4">
        <f>Deconvolution!F2</f>
        <v>0.25366903308552924</v>
      </c>
      <c r="D25" t="s">
        <v>17</v>
      </c>
      <c r="E25" s="11"/>
      <c r="F25" s="42" t="s">
        <v>59</v>
      </c>
      <c r="G25" s="3">
        <f>Deconvolution!F5</f>
        <v>1.3951796819704108</v>
      </c>
      <c r="H25" s="18" t="s">
        <v>38</v>
      </c>
    </row>
    <row r="26" spans="1:16" ht="16.2">
      <c r="A26" s="42" t="s">
        <v>34</v>
      </c>
      <c r="B26" t="s">
        <v>18</v>
      </c>
      <c r="C26" s="4">
        <f>Deconvolution!G2</f>
        <v>0</v>
      </c>
      <c r="D26" t="s">
        <v>17</v>
      </c>
      <c r="E26" s="11"/>
      <c r="F26" s="42" t="s">
        <v>60</v>
      </c>
      <c r="G26" s="3">
        <f>Deconvolution!G5</f>
        <v>0</v>
      </c>
      <c r="H26" s="18" t="s">
        <v>38</v>
      </c>
      <c r="J26" s="42" t="s">
        <v>29</v>
      </c>
      <c r="K26">
        <f>Deconvolution!J7</f>
        <v>0</v>
      </c>
    </row>
    <row r="27" spans="1:16" ht="15.6">
      <c r="A27" s="43" t="s">
        <v>20</v>
      </c>
      <c r="B27" s="18" t="s">
        <v>18</v>
      </c>
      <c r="C27" s="19">
        <f>Deconvolution!H2</f>
        <v>0</v>
      </c>
      <c r="D27" s="15" t="s">
        <v>17</v>
      </c>
      <c r="E27" s="18"/>
      <c r="F27" s="42"/>
      <c r="I27" s="18"/>
      <c r="J27" s="42" t="s">
        <v>28</v>
      </c>
      <c r="K27" s="4">
        <f>Deconvolution!J5</f>
        <v>22.047670322760858</v>
      </c>
    </row>
    <row r="28" spans="1:16" ht="16.2">
      <c r="A28" s="44" t="s">
        <v>36</v>
      </c>
      <c r="B28" s="8" t="s">
        <v>37</v>
      </c>
      <c r="C28" s="9">
        <f>Deconvolution!J2</f>
        <v>0.64398659307855388</v>
      </c>
      <c r="D28" s="20" t="s">
        <v>17</v>
      </c>
      <c r="E28" s="8"/>
      <c r="F28" s="21" t="s">
        <v>61</v>
      </c>
      <c r="G28" s="9">
        <f>Deconvolution!I5</f>
        <v>16.099664826963846</v>
      </c>
      <c r="H28" s="8" t="s">
        <v>38</v>
      </c>
      <c r="I28" s="8"/>
      <c r="J28" s="21" t="s">
        <v>39</v>
      </c>
      <c r="K28" s="22">
        <f>Deconvolution!K5</f>
        <v>97.389221842993067</v>
      </c>
      <c r="L28" s="21" t="s">
        <v>38</v>
      </c>
      <c r="M28" s="42" t="s">
        <v>75</v>
      </c>
      <c r="N28" t="s">
        <v>56</v>
      </c>
    </row>
    <row r="29" spans="1:16">
      <c r="N29">
        <f>Deconvolution!K11</f>
        <v>0.50992193929909702</v>
      </c>
    </row>
    <row r="30" spans="1:16" ht="15.6">
      <c r="N30" t="s">
        <v>76</v>
      </c>
      <c r="P30" t="s">
        <v>77</v>
      </c>
    </row>
    <row r="31" spans="1:16" ht="15.6">
      <c r="N31">
        <f>Deconvolution!K13</f>
        <v>2.1441525742038614E-2</v>
      </c>
      <c r="P31" t="s">
        <v>78</v>
      </c>
    </row>
  </sheetData>
  <phoneticPr fontId="3" type="noConversion"/>
  <printOptions gridLinesSet="0"/>
  <pageMargins left="0.75" right="0.75" top="1" bottom="1" header="0.5" footer="0.5"/>
  <pageSetup paperSize="9" orientation="portrait" horizontalDpi="300" verticalDpi="300" r:id="rId1"/>
  <headerFooter alignWithMargins="0">
    <oddHeader>&amp;F</oddHeader>
    <oddFooter>&amp;L© Diamond Trading Company (Pty) Ltd. 2002&amp;R&amp;D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A7BC4-A2DC-44EB-9462-D259833E4E69}">
  <dimension ref="A1:Z386"/>
  <sheetViews>
    <sheetView topLeftCell="A4" zoomScale="88" zoomScaleNormal="100" workbookViewId="0">
      <selection activeCell="M14" sqref="M14"/>
    </sheetView>
  </sheetViews>
  <sheetFormatPr defaultColWidth="13.33203125" defaultRowHeight="12.6"/>
  <cols>
    <col min="1" max="6" width="13.33203125" style="54"/>
    <col min="7" max="7" width="14.33203125" style="54" customWidth="1"/>
    <col min="8" max="8" width="13.6640625" style="54" customWidth="1"/>
    <col min="9" max="9" width="14.109375" style="54" customWidth="1"/>
    <col min="10" max="21" width="13.33203125" style="54"/>
    <col min="22" max="22" width="6.77734375" style="54" bestFit="1" customWidth="1"/>
    <col min="23" max="23" width="5.6640625" style="54" bestFit="1" customWidth="1"/>
    <col min="24" max="16384" width="13.33203125" style="54"/>
  </cols>
  <sheetData>
    <row r="1" spans="1:26" s="67" customFormat="1" ht="17.399999999999999">
      <c r="A1" s="68" t="s">
        <v>121</v>
      </c>
    </row>
    <row r="3" spans="1:26" ht="16.2">
      <c r="A3" s="41" t="s">
        <v>32</v>
      </c>
      <c r="B3" s="5" t="s">
        <v>16</v>
      </c>
      <c r="C3" s="6">
        <f>Deconvolution!D2</f>
        <v>2.3368929108885403</v>
      </c>
      <c r="D3" s="5" t="s">
        <v>17</v>
      </c>
      <c r="E3" s="10"/>
      <c r="F3" s="41" t="s">
        <v>57</v>
      </c>
      <c r="G3" s="7">
        <f>Deconvolution!D5</f>
        <v>58.422322772213505</v>
      </c>
      <c r="H3" s="5" t="s">
        <v>38</v>
      </c>
      <c r="I3" s="5"/>
      <c r="J3" s="45" t="s">
        <v>1</v>
      </c>
      <c r="K3" s="5"/>
      <c r="L3" s="45" t="str">
        <f>Deconvolution!E8</f>
        <v>1001 to 1399</v>
      </c>
    </row>
    <row r="4" spans="1:26" ht="16.2">
      <c r="A4" s="42" t="s">
        <v>33</v>
      </c>
      <c r="B4" t="s">
        <v>18</v>
      </c>
      <c r="C4" s="4">
        <f>Deconvolution!E2</f>
        <v>1.3013366401118376</v>
      </c>
      <c r="D4" t="s">
        <v>17</v>
      </c>
      <c r="E4" s="11"/>
      <c r="F4" s="42" t="s">
        <v>58</v>
      </c>
      <c r="G4" s="3">
        <f>Deconvolution!E5</f>
        <v>21.472054561845319</v>
      </c>
      <c r="H4" s="18" t="s">
        <v>38</v>
      </c>
      <c r="I4"/>
      <c r="J4"/>
      <c r="K4"/>
      <c r="L4"/>
    </row>
    <row r="5" spans="1:26" ht="16.2">
      <c r="A5" s="42" t="s">
        <v>35</v>
      </c>
      <c r="B5" t="s">
        <v>19</v>
      </c>
      <c r="C5" s="4">
        <f>Deconvolution!F2</f>
        <v>0.25366903308552924</v>
      </c>
      <c r="D5" t="s">
        <v>17</v>
      </c>
      <c r="E5" s="11"/>
      <c r="F5" s="42" t="s">
        <v>59</v>
      </c>
      <c r="G5" s="3">
        <f>Deconvolution!F5</f>
        <v>1.3951796819704108</v>
      </c>
      <c r="H5" s="18" t="s">
        <v>38</v>
      </c>
      <c r="I5"/>
      <c r="J5"/>
      <c r="K5"/>
      <c r="L5"/>
    </row>
    <row r="6" spans="1:26" ht="16.2">
      <c r="A6" s="42" t="s">
        <v>34</v>
      </c>
      <c r="B6" t="s">
        <v>18</v>
      </c>
      <c r="C6" s="4">
        <f>Deconvolution!G2</f>
        <v>0</v>
      </c>
      <c r="D6" t="s">
        <v>17</v>
      </c>
      <c r="E6" s="11"/>
      <c r="F6" s="42" t="s">
        <v>60</v>
      </c>
      <c r="G6" s="3">
        <f>Deconvolution!G5</f>
        <v>0</v>
      </c>
      <c r="H6" s="18" t="s">
        <v>38</v>
      </c>
      <c r="I6"/>
      <c r="J6" s="42" t="s">
        <v>29</v>
      </c>
      <c r="K6">
        <f>Deconvolution!J7</f>
        <v>0</v>
      </c>
      <c r="L6"/>
    </row>
    <row r="7" spans="1:26" ht="15.6">
      <c r="A7" s="43" t="s">
        <v>20</v>
      </c>
      <c r="B7" s="18" t="s">
        <v>18</v>
      </c>
      <c r="C7" s="19">
        <f>Deconvolution!H2</f>
        <v>0</v>
      </c>
      <c r="D7" s="15" t="s">
        <v>17</v>
      </c>
      <c r="E7" s="18"/>
      <c r="F7" s="42"/>
      <c r="G7"/>
      <c r="H7"/>
      <c r="I7" s="18"/>
      <c r="J7" s="42" t="s">
        <v>28</v>
      </c>
      <c r="K7" s="4">
        <f>Deconvolution!J5</f>
        <v>22.047670322760858</v>
      </c>
      <c r="L7"/>
      <c r="T7" s="55"/>
      <c r="V7" s="55"/>
      <c r="W7" s="56"/>
      <c r="Y7" s="55"/>
      <c r="Z7" s="55"/>
    </row>
    <row r="8" spans="1:26" ht="16.2">
      <c r="A8" s="44" t="s">
        <v>36</v>
      </c>
      <c r="B8" s="8" t="s">
        <v>37</v>
      </c>
      <c r="C8" s="9">
        <f>Deconvolution!J2</f>
        <v>0.64398659307855388</v>
      </c>
      <c r="D8" s="20" t="s">
        <v>17</v>
      </c>
      <c r="E8" s="8"/>
      <c r="F8" s="21" t="s">
        <v>61</v>
      </c>
      <c r="G8" s="9">
        <f>Deconvolution!I5</f>
        <v>16.099664826963846</v>
      </c>
      <c r="H8" s="8" t="s">
        <v>38</v>
      </c>
      <c r="I8" s="8"/>
      <c r="J8" s="21" t="s">
        <v>39</v>
      </c>
      <c r="K8" s="22">
        <f>Deconvolution!K5</f>
        <v>97.389221842993067</v>
      </c>
      <c r="L8" s="21" t="s">
        <v>38</v>
      </c>
      <c r="T8" s="57"/>
      <c r="U8" s="57"/>
      <c r="V8" s="58"/>
      <c r="W8" s="58"/>
    </row>
    <row r="9" spans="1:26">
      <c r="V9" s="58"/>
      <c r="W9" s="58"/>
    </row>
    <row r="10" spans="1:26" ht="15.6">
      <c r="H10" s="78"/>
      <c r="I10" s="69"/>
      <c r="J10" s="69"/>
      <c r="L10" s="74" t="s">
        <v>117</v>
      </c>
      <c r="M10" s="74" t="s">
        <v>28</v>
      </c>
      <c r="N10" s="74" t="s">
        <v>118</v>
      </c>
      <c r="O10" s="69" t="s">
        <v>119</v>
      </c>
      <c r="Q10" s="69"/>
      <c r="R10" s="69"/>
    </row>
    <row r="11" spans="1:26" ht="13.2">
      <c r="B11" s="54" t="s">
        <v>135</v>
      </c>
      <c r="H11" s="69"/>
      <c r="I11" s="69"/>
      <c r="J11" s="69"/>
      <c r="L11" s="69"/>
      <c r="M11" s="77">
        <f>K7</f>
        <v>22.047670322760858</v>
      </c>
      <c r="N11" s="75">
        <f>K8</f>
        <v>97.389221842993067</v>
      </c>
      <c r="O11" s="69"/>
      <c r="P11" s="69"/>
      <c r="Q11" s="69"/>
      <c r="R11" s="69"/>
      <c r="T11" s="57"/>
      <c r="U11" s="57"/>
      <c r="V11" s="58"/>
      <c r="W11" s="58"/>
    </row>
    <row r="12" spans="1:26" ht="13.8">
      <c r="H12" s="79"/>
      <c r="I12" s="69"/>
      <c r="J12" s="69"/>
      <c r="K12" s="69"/>
      <c r="L12" s="69"/>
      <c r="M12" s="69"/>
      <c r="N12" s="69"/>
      <c r="O12" s="69"/>
      <c r="V12" s="58"/>
      <c r="W12" s="58"/>
    </row>
    <row r="13" spans="1:26" ht="13.2">
      <c r="H13" s="84"/>
      <c r="I13" s="69"/>
      <c r="J13" s="69"/>
      <c r="K13" s="69"/>
      <c r="L13" s="69"/>
      <c r="M13" s="69"/>
      <c r="N13" s="69"/>
      <c r="O13" s="69"/>
    </row>
    <row r="14" spans="1:26" ht="13.2">
      <c r="H14" s="69"/>
      <c r="I14" s="69"/>
      <c r="J14" s="69"/>
      <c r="T14" s="57"/>
      <c r="U14" s="57"/>
      <c r="V14" s="58"/>
      <c r="W14" s="58"/>
    </row>
    <row r="15" spans="1:26" ht="13.2">
      <c r="H15" s="69"/>
      <c r="I15" s="69"/>
      <c r="J15" s="69"/>
      <c r="V15" s="58"/>
      <c r="W15" s="58"/>
    </row>
    <row r="16" spans="1:26" ht="13.2">
      <c r="H16" s="69"/>
      <c r="I16" s="69"/>
      <c r="J16" s="69"/>
    </row>
    <row r="17" spans="8:23" ht="13.2">
      <c r="H17" s="69"/>
      <c r="I17" s="69"/>
      <c r="J17" s="69"/>
      <c r="T17" s="57"/>
      <c r="U17" s="57"/>
      <c r="V17" s="58"/>
      <c r="W17" s="58"/>
    </row>
    <row r="18" spans="8:23" ht="13.2">
      <c r="H18" s="69"/>
      <c r="I18" s="69"/>
      <c r="J18" s="69"/>
      <c r="V18" s="58"/>
      <c r="W18" s="58"/>
    </row>
    <row r="19" spans="8:23" ht="13.2">
      <c r="H19" s="69"/>
      <c r="I19" s="69"/>
      <c r="J19" s="69"/>
    </row>
    <row r="20" spans="8:23" ht="13.8">
      <c r="H20" s="79"/>
      <c r="I20" s="69"/>
      <c r="J20" s="69"/>
      <c r="T20" s="57"/>
      <c r="U20" s="57"/>
      <c r="V20" s="58"/>
      <c r="W20" s="58"/>
    </row>
    <row r="21" spans="8:23" ht="13.2">
      <c r="H21" s="69"/>
      <c r="I21" s="69"/>
      <c r="J21" s="69"/>
      <c r="V21" s="58"/>
      <c r="W21" s="58"/>
    </row>
    <row r="22" spans="8:23" ht="13.2">
      <c r="H22" s="69"/>
      <c r="I22" s="69"/>
      <c r="J22" s="69"/>
    </row>
    <row r="23" spans="8:23" ht="13.2">
      <c r="H23" s="69"/>
      <c r="I23" s="69"/>
      <c r="J23" s="69"/>
      <c r="T23" s="57"/>
      <c r="U23" s="57"/>
      <c r="V23" s="58"/>
      <c r="W23" s="58"/>
    </row>
    <row r="24" spans="8:23" ht="13.8">
      <c r="H24" s="79"/>
      <c r="I24" s="69"/>
      <c r="J24" s="69"/>
      <c r="V24" s="58"/>
      <c r="W24" s="58"/>
    </row>
    <row r="25" spans="8:23" ht="13.2">
      <c r="H25" s="69"/>
      <c r="I25" s="69"/>
      <c r="J25" s="69"/>
    </row>
    <row r="26" spans="8:23" ht="13.2">
      <c r="H26" s="69"/>
      <c r="I26" s="69"/>
      <c r="J26" s="69"/>
      <c r="T26" s="57"/>
      <c r="U26" s="57"/>
      <c r="V26" s="58"/>
      <c r="W26" s="58"/>
    </row>
    <row r="27" spans="8:23" ht="13.2">
      <c r="H27" s="69"/>
      <c r="I27" s="69"/>
      <c r="J27" s="69"/>
      <c r="V27" s="58"/>
      <c r="W27" s="58"/>
    </row>
    <row r="28" spans="8:23" ht="13.2">
      <c r="H28" s="69"/>
      <c r="I28" s="69"/>
      <c r="J28" s="69"/>
    </row>
    <row r="29" spans="8:23" ht="13.2">
      <c r="H29" s="69"/>
      <c r="I29" s="69"/>
      <c r="J29" s="69"/>
      <c r="T29" s="57"/>
      <c r="U29" s="57"/>
      <c r="V29" s="58"/>
      <c r="W29" s="58"/>
    </row>
    <row r="30" spans="8:23" ht="13.2">
      <c r="H30" s="69"/>
      <c r="I30" s="69"/>
      <c r="J30" s="69"/>
      <c r="V30" s="58"/>
      <c r="W30" s="58"/>
    </row>
    <row r="32" spans="8:23">
      <c r="T32" s="57"/>
      <c r="U32" s="57"/>
      <c r="V32" s="58"/>
      <c r="W32" s="58"/>
    </row>
    <row r="33" spans="2:23">
      <c r="V33" s="58"/>
      <c r="W33" s="58"/>
    </row>
    <row r="35" spans="2:23">
      <c r="T35" s="57"/>
      <c r="V35" s="58"/>
      <c r="W35" s="58"/>
    </row>
    <row r="36" spans="2:23">
      <c r="V36" s="58"/>
      <c r="W36" s="58"/>
    </row>
    <row r="38" spans="2:23">
      <c r="T38" s="57"/>
      <c r="U38" s="57"/>
      <c r="V38" s="58"/>
      <c r="W38" s="58"/>
    </row>
    <row r="39" spans="2:23">
      <c r="U39" s="57"/>
      <c r="V39" s="58"/>
      <c r="W39" s="58"/>
    </row>
    <row r="40" spans="2:23">
      <c r="U40" s="57"/>
    </row>
    <row r="41" spans="2:23">
      <c r="T41" s="57"/>
      <c r="U41" s="57"/>
      <c r="V41" s="58"/>
      <c r="W41" s="58"/>
    </row>
    <row r="42" spans="2:23">
      <c r="U42" s="57"/>
      <c r="V42" s="58"/>
      <c r="W42" s="58"/>
    </row>
    <row r="43" spans="2:23">
      <c r="U43" s="57"/>
    </row>
    <row r="44" spans="2:23">
      <c r="T44" s="57"/>
      <c r="U44" s="57"/>
      <c r="V44" s="58"/>
      <c r="W44" s="58"/>
    </row>
    <row r="45" spans="2:23" ht="13.2">
      <c r="B45" s="69" t="s">
        <v>114</v>
      </c>
      <c r="C45" s="70">
        <v>10</v>
      </c>
      <c r="D45" s="80">
        <v>20</v>
      </c>
      <c r="E45" s="81">
        <v>30</v>
      </c>
      <c r="F45" s="82">
        <v>60</v>
      </c>
      <c r="G45" s="71">
        <v>85</v>
      </c>
      <c r="H45" s="83">
        <v>150</v>
      </c>
      <c r="I45" s="72">
        <v>180</v>
      </c>
      <c r="J45" s="73">
        <v>350</v>
      </c>
      <c r="K45" s="59"/>
      <c r="L45" s="60"/>
      <c r="U45" s="57"/>
      <c r="V45" s="58"/>
      <c r="W45" s="58"/>
    </row>
    <row r="46" spans="2:23" ht="15.6">
      <c r="B46" s="69" t="s">
        <v>116</v>
      </c>
      <c r="C46" s="70">
        <v>800</v>
      </c>
      <c r="D46" s="80">
        <v>800</v>
      </c>
      <c r="E46" s="81">
        <v>800</v>
      </c>
      <c r="F46" s="82">
        <v>800</v>
      </c>
      <c r="G46" s="71">
        <v>800</v>
      </c>
      <c r="H46" s="83">
        <v>800</v>
      </c>
      <c r="I46" s="72">
        <v>800</v>
      </c>
      <c r="J46" s="73">
        <v>800</v>
      </c>
      <c r="K46" s="59"/>
      <c r="L46" s="60"/>
      <c r="U46" s="57"/>
    </row>
    <row r="47" spans="2:23" ht="13.2">
      <c r="B47" s="69"/>
      <c r="C47" s="69"/>
      <c r="D47" s="69"/>
      <c r="E47" s="69"/>
      <c r="F47" s="69"/>
      <c r="G47" s="69"/>
      <c r="H47" s="74"/>
      <c r="I47" s="74"/>
      <c r="J47" s="75"/>
      <c r="T47" s="57"/>
      <c r="U47" s="57"/>
      <c r="V47" s="58"/>
      <c r="W47" s="58"/>
    </row>
    <row r="48" spans="2:23" ht="13.2">
      <c r="B48" s="76" t="s">
        <v>115</v>
      </c>
      <c r="C48" s="69"/>
      <c r="D48" s="69"/>
      <c r="E48" s="69"/>
      <c r="F48" s="69"/>
      <c r="G48" s="69"/>
      <c r="H48" s="69"/>
      <c r="I48" s="69"/>
      <c r="J48" s="69"/>
      <c r="V48" s="58"/>
      <c r="W48" s="58"/>
    </row>
    <row r="49" spans="8:11">
      <c r="H49" s="60"/>
      <c r="I49" s="60"/>
      <c r="J49" s="61"/>
    </row>
    <row r="51" spans="8:11">
      <c r="H51" s="60"/>
      <c r="I51" s="60"/>
      <c r="K51" s="62"/>
    </row>
    <row r="102" spans="1:11">
      <c r="A102" s="60" t="s">
        <v>107</v>
      </c>
    </row>
    <row r="103" spans="1:11">
      <c r="C103" s="54" t="s">
        <v>127</v>
      </c>
      <c r="F103" s="54" t="s">
        <v>128</v>
      </c>
    </row>
    <row r="104" spans="1:11">
      <c r="A104" s="63" t="s">
        <v>108</v>
      </c>
      <c r="B104" s="63"/>
      <c r="C104" s="64">
        <v>5.5</v>
      </c>
      <c r="F104" s="66">
        <v>146129000</v>
      </c>
    </row>
    <row r="105" spans="1:11">
      <c r="A105" s="63" t="s">
        <v>109</v>
      </c>
      <c r="B105" s="63">
        <f>8.6173324*10^-5</f>
        <v>8.617332400000001E-5</v>
      </c>
      <c r="C105" s="63"/>
    </row>
    <row r="106" spans="1:11">
      <c r="A106" s="65" t="s">
        <v>110</v>
      </c>
      <c r="B106" s="63">
        <f>-(C104/B105)</f>
        <v>-63824.856054061456</v>
      </c>
      <c r="C106" s="63"/>
    </row>
    <row r="107" spans="1:11">
      <c r="A107" s="54" t="s">
        <v>111</v>
      </c>
    </row>
    <row r="108" spans="1:11">
      <c r="A108" s="54" t="s">
        <v>32</v>
      </c>
    </row>
    <row r="109" spans="1:11">
      <c r="B109" s="54">
        <v>273.14999999999998</v>
      </c>
      <c r="K109" s="62"/>
    </row>
    <row r="110" spans="1:11">
      <c r="A110" s="54" t="s">
        <v>33</v>
      </c>
      <c r="B110" s="66">
        <f>F104</f>
        <v>146129000</v>
      </c>
    </row>
    <row r="112" spans="1:11">
      <c r="B112" s="54" t="s">
        <v>112</v>
      </c>
      <c r="C112" s="54">
        <f>(60*60*24*365.25*1000000)*C45</f>
        <v>315576000000000</v>
      </c>
      <c r="D112" s="54">
        <f>(60*60*24*365.25*1000000)*D45</f>
        <v>631152000000000</v>
      </c>
      <c r="E112" s="54">
        <f>(60*60*24*365.25*1000000)*E45</f>
        <v>946728000000000</v>
      </c>
      <c r="F112" s="54">
        <f>(60*60*24*365.25*1000000)*F45</f>
        <v>1893456000000000</v>
      </c>
      <c r="G112" s="54">
        <f>(60*60*24*365.25*1000000)*G45</f>
        <v>2682396000000000</v>
      </c>
      <c r="H112" s="54">
        <f t="shared" ref="H112:J112" si="0">(60*60*24*365.25*1000000)*H45</f>
        <v>4733640000000000</v>
      </c>
      <c r="I112" s="54">
        <f t="shared" si="0"/>
        <v>5680368000000000</v>
      </c>
      <c r="J112" s="54">
        <f t="shared" si="0"/>
        <v>1.104516E+16</v>
      </c>
    </row>
    <row r="114" spans="2:10">
      <c r="B114" s="54" t="s">
        <v>111</v>
      </c>
      <c r="C114" s="54" t="s">
        <v>113</v>
      </c>
      <c r="D114" s="54" t="s">
        <v>113</v>
      </c>
      <c r="E114" s="54" t="s">
        <v>113</v>
      </c>
      <c r="F114" s="54" t="s">
        <v>113</v>
      </c>
      <c r="G114" s="54" t="s">
        <v>113</v>
      </c>
      <c r="H114" s="54" t="s">
        <v>113</v>
      </c>
      <c r="I114" s="54" t="s">
        <v>113</v>
      </c>
      <c r="J114" s="54" t="s">
        <v>113</v>
      </c>
    </row>
    <row r="116" spans="2:10">
      <c r="B116" s="54">
        <v>10</v>
      </c>
      <c r="C116" s="54">
        <f t="shared" ref="C116:C179" si="1">((B116-(B116/(((EXP(1/((C$46+$B$109)/$B$106)))*(B116*$C$112*$B$110))+1)))/B116)*100</f>
        <v>0.67845195616001774</v>
      </c>
      <c r="D116" s="54">
        <f t="shared" ref="D116:D179" si="2">((B116-(B116/(((EXP(1/((D$46+$B$109)/$B$106)))*(B116*$D$112*$B$110))+1)))/B116)*100</f>
        <v>1.347760008180181</v>
      </c>
      <c r="E116" s="54">
        <f t="shared" ref="E116:E179" si="3">((B116-(B116/(((EXP(1/((E$46+$B$109)/$B$106)))*(B116*$E$112*$B$110))+1)))/B116)*100</f>
        <v>2.0081077755105525</v>
      </c>
      <c r="F116" s="54">
        <f>((B116-(B116/(((EXP(1/((F$46+$B$109)/$B$106)))*(B116*$F$112*$B$110))+1)))/B116)*100</f>
        <v>3.9371532700710072</v>
      </c>
      <c r="G116" s="54">
        <f>((B116-(B116/(((EXP(1/((G$46+$B$109)/$B$106)))*(B116*$G$112*$B$110))+1)))/B116)*100</f>
        <v>5.4876106156002358</v>
      </c>
      <c r="H116" s="54">
        <f>((B116-(B116/(((EXP(1/((H$46+$B$109)/$B$106)))*(B116*$H$112*$B$110))+1)))/B116)*100</f>
        <v>9.2940043791746874</v>
      </c>
      <c r="I116" s="54">
        <f>((B116-(B116/(((EXP(1/((I$46+$B$109)/$B$106)))*(B116*$I$112*$B$110))+1)))/B116)*100</f>
        <v>10.94927994352183</v>
      </c>
      <c r="J116" s="54">
        <f>((B116-(B116/(((EXP(1/((J$46+$B$109)/$B$106)))*(B116*$J$112*$B$110))+1)))/B116)*100</f>
        <v>19.294975702416561</v>
      </c>
    </row>
    <row r="117" spans="2:10">
      <c r="B117" s="54">
        <v>11</v>
      </c>
      <c r="C117" s="54">
        <f t="shared" si="1"/>
        <v>0.74579116829901182</v>
      </c>
      <c r="D117" s="54">
        <f t="shared" si="2"/>
        <v>1.4805405955929758</v>
      </c>
      <c r="E117" s="54">
        <f t="shared" si="3"/>
        <v>2.2044916961455061</v>
      </c>
      <c r="F117" s="54">
        <f t="shared" ref="F117:F180" si="4">((B117-(B117/(((EXP(1/((F$46+$B$109)/$B$106)))*(B117*$F$112*$B$110))+1)))/B117)*100</f>
        <v>4.3138841738961498</v>
      </c>
      <c r="G117" s="54">
        <f t="shared" ref="G117:G180" si="5">((B117-(B117/(((EXP(1/((G$46+$B$109)/$B$106)))*(B117*$G$112*$B$110))+1)))/B117)*100</f>
        <v>6.0034272062930167</v>
      </c>
      <c r="H117" s="54">
        <f t="shared" ref="H117:H180" si="6">((B117-(B117/(((EXP(1/((H$46+$B$109)/$B$106)))*(B117*$H$112*$B$110))+1)))/B117)*100</f>
        <v>10.129263398706764</v>
      </c>
      <c r="I117" s="54">
        <f t="shared" ref="I117:I180" si="7">((B117-(B117/(((EXP(1/((I$46+$B$109)/$B$106)))*(B117*$I$112*$B$110))+1)))/B117)*100</f>
        <v>11.91376083530805</v>
      </c>
      <c r="J117" s="54">
        <f t="shared" ref="J117:J180" si="8">((B117-(B117/(((EXP(1/((J$46+$B$109)/$B$106)))*(B117*$J$112*$B$110))+1)))/B117)*100</f>
        <v>20.822699786224305</v>
      </c>
    </row>
    <row r="118" spans="2:10">
      <c r="B118" s="54">
        <v>12</v>
      </c>
      <c r="C118" s="54">
        <f t="shared" si="1"/>
        <v>0.81303913141373607</v>
      </c>
      <c r="D118" s="54">
        <f t="shared" si="2"/>
        <v>1.6129642324420008</v>
      </c>
      <c r="E118" s="54">
        <f t="shared" si="3"/>
        <v>2.4000900516234642</v>
      </c>
      <c r="F118" s="54">
        <f t="shared" si="4"/>
        <v>4.6876717596898345</v>
      </c>
      <c r="G118" s="54">
        <f t="shared" si="5"/>
        <v>6.513644054204093</v>
      </c>
      <c r="H118" s="54">
        <f t="shared" si="6"/>
        <v>10.949279943521839</v>
      </c>
      <c r="I118" s="54">
        <f t="shared" si="7"/>
        <v>12.857573587028584</v>
      </c>
      <c r="J118" s="54">
        <f t="shared" si="8"/>
        <v>22.293659602214522</v>
      </c>
    </row>
    <row r="119" spans="2:10">
      <c r="B119" s="54">
        <v>13</v>
      </c>
      <c r="C119" s="54">
        <f t="shared" si="1"/>
        <v>0.88019603085120168</v>
      </c>
      <c r="D119" s="54">
        <f t="shared" si="2"/>
        <v>1.7450323561663803</v>
      </c>
      <c r="E119" s="54">
        <f t="shared" si="3"/>
        <v>2.5949075461035012</v>
      </c>
      <c r="F119" s="54">
        <f t="shared" si="4"/>
        <v>5.0585503865041872</v>
      </c>
      <c r="G119" s="54">
        <f t="shared" si="5"/>
        <v>7.0183518538683822</v>
      </c>
      <c r="H119" s="54">
        <f t="shared" si="6"/>
        <v>11.754467476327541</v>
      </c>
      <c r="I119" s="54">
        <f t="shared" si="7"/>
        <v>13.781375511143452</v>
      </c>
      <c r="J119" s="54">
        <f t="shared" si="8"/>
        <v>23.71096115503925</v>
      </c>
    </row>
    <row r="120" spans="2:10">
      <c r="B120" s="54">
        <v>14</v>
      </c>
      <c r="C120" s="54">
        <f t="shared" si="1"/>
        <v>0.94726205145679399</v>
      </c>
      <c r="D120" s="54">
        <f t="shared" si="2"/>
        <v>1.87674639649748</v>
      </c>
      <c r="E120" s="54">
        <f t="shared" si="3"/>
        <v>2.788948846260058</v>
      </c>
      <c r="F120" s="54">
        <f t="shared" si="4"/>
        <v>5.4265538806733717</v>
      </c>
      <c r="G120" s="54">
        <f t="shared" si="5"/>
        <v>7.5176393517956548</v>
      </c>
      <c r="H120" s="54">
        <f t="shared" si="6"/>
        <v>12.545224639881411</v>
      </c>
      <c r="I120" s="54">
        <f t="shared" si="7"/>
        <v>14.685796339664428</v>
      </c>
      <c r="J120" s="54">
        <f t="shared" si="8"/>
        <v>25.077487904224554</v>
      </c>
    </row>
    <row r="121" spans="2:10">
      <c r="B121" s="54">
        <v>15</v>
      </c>
      <c r="C121" s="54">
        <f t="shared" si="1"/>
        <v>1.0142373775758766</v>
      </c>
      <c r="D121" s="54">
        <f t="shared" si="2"/>
        <v>2.008107775510541</v>
      </c>
      <c r="E121" s="54">
        <f t="shared" si="3"/>
        <v>2.9822185816553315</v>
      </c>
      <c r="F121" s="54">
        <f t="shared" si="4"/>
        <v>5.7917155460982999</v>
      </c>
      <c r="G121" s="54">
        <f t="shared" si="5"/>
        <v>8.0115933984931331</v>
      </c>
      <c r="H121" s="54">
        <f t="shared" si="6"/>
        <v>13.321935915092286</v>
      </c>
      <c r="I121" s="54">
        <f t="shared" si="7"/>
        <v>15.571439655712485</v>
      </c>
      <c r="J121" s="54">
        <f t="shared" si="8"/>
        <v>26.395920345115243</v>
      </c>
    </row>
    <row r="122" spans="2:10">
      <c r="B122" s="54">
        <v>16</v>
      </c>
      <c r="C122" s="54">
        <f t="shared" si="1"/>
        <v>1.0811221930556725</v>
      </c>
      <c r="D122" s="54">
        <f t="shared" si="2"/>
        <v>2.1391179076758027</v>
      </c>
      <c r="E122" s="54">
        <f t="shared" si="3"/>
        <v>3.1747213451077116</v>
      </c>
      <c r="F122" s="54">
        <f t="shared" si="4"/>
        <v>6.1540681742936476</v>
      </c>
      <c r="G122" s="54">
        <f t="shared" si="5"/>
        <v>8.5002989988298356</v>
      </c>
      <c r="H122" s="54">
        <f t="shared" si="6"/>
        <v>14.084972244361605</v>
      </c>
      <c r="I122" s="54">
        <f t="shared" si="7"/>
        <v>16.438884236825992</v>
      </c>
      <c r="J122" s="54">
        <f t="shared" si="8"/>
        <v>27.668753558143344</v>
      </c>
    </row>
    <row r="123" spans="2:10">
      <c r="B123" s="54">
        <v>17</v>
      </c>
      <c r="C123" s="54">
        <f t="shared" si="1"/>
        <v>1.1479166812467203</v>
      </c>
      <c r="D123" s="54">
        <f t="shared" si="2"/>
        <v>2.2697781999093789</v>
      </c>
      <c r="E123" s="54">
        <f t="shared" si="3"/>
        <v>3.3664616930554141</v>
      </c>
      <c r="F123" s="54">
        <f t="shared" si="4"/>
        <v>6.5136440542041036</v>
      </c>
      <c r="G123" s="54">
        <f t="shared" si="5"/>
        <v>8.9838393608040281</v>
      </c>
      <c r="H123" s="54">
        <f t="shared" si="6"/>
        <v>14.834691622288201</v>
      </c>
      <c r="I123" s="54">
        <f t="shared" si="7"/>
        <v>17.288685316301621</v>
      </c>
      <c r="J123" s="54">
        <f t="shared" si="8"/>
        <v>28.898312968175699</v>
      </c>
    </row>
    <row r="124" spans="2:10">
      <c r="B124" s="54">
        <v>18</v>
      </c>
      <c r="C124" s="54">
        <f t="shared" si="1"/>
        <v>1.2146210250047831</v>
      </c>
      <c r="D124" s="54">
        <f t="shared" si="2"/>
        <v>2.400090051623454</v>
      </c>
      <c r="E124" s="54">
        <f t="shared" si="3"/>
        <v>3.5574441459161026</v>
      </c>
      <c r="F124" s="54">
        <f t="shared" si="4"/>
        <v>6.8704749817956587</v>
      </c>
      <c r="G124" s="54">
        <f t="shared" si="5"/>
        <v>9.4622959427723341</v>
      </c>
      <c r="H124" s="54">
        <f t="shared" si="6"/>
        <v>15.57143965571248</v>
      </c>
      <c r="I124" s="54">
        <f t="shared" si="7"/>
        <v>18.121375768344439</v>
      </c>
      <c r="J124" s="54">
        <f t="shared" si="8"/>
        <v>30.086768523368757</v>
      </c>
    </row>
    <row r="125" spans="2:10">
      <c r="B125" s="54">
        <v>19</v>
      </c>
      <c r="C125" s="54">
        <f t="shared" si="1"/>
        <v>1.2812354066922855</v>
      </c>
      <c r="D125" s="54">
        <f t="shared" si="2"/>
        <v>2.5300548547764339</v>
      </c>
      <c r="E125" s="54">
        <f t="shared" si="3"/>
        <v>3.7476731884419667</v>
      </c>
      <c r="F125" s="54">
        <f t="shared" si="4"/>
        <v>7.224592269428336</v>
      </c>
      <c r="G125" s="54">
        <f t="shared" si="5"/>
        <v>9.9357484991972793</v>
      </c>
      <c r="H125" s="54">
        <f t="shared" si="6"/>
        <v>16.295550094940939</v>
      </c>
      <c r="I125" s="54">
        <f t="shared" si="7"/>
        <v>18.937467222343145</v>
      </c>
      <c r="J125" s="54">
        <f t="shared" si="8"/>
        <v>31.236147475414455</v>
      </c>
    </row>
    <row r="126" spans="2:10">
      <c r="B126" s="54">
        <v>20</v>
      </c>
      <c r="C126" s="54">
        <f t="shared" si="1"/>
        <v>1.347760008180181</v>
      </c>
      <c r="D126" s="54">
        <f t="shared" si="2"/>
        <v>2.6596739939223291</v>
      </c>
      <c r="E126" s="54">
        <f t="shared" si="3"/>
        <v>3.9371532700710072</v>
      </c>
      <c r="F126" s="54">
        <f t="shared" si="4"/>
        <v>7.5760267550154667</v>
      </c>
      <c r="G126" s="54">
        <f t="shared" si="5"/>
        <v>10.404275124966542</v>
      </c>
      <c r="H126" s="54">
        <f t="shared" si="6"/>
        <v>17.007345337866688</v>
      </c>
      <c r="I126" s="54">
        <f t="shared" si="7"/>
        <v>19.737451111166298</v>
      </c>
      <c r="J126" s="54">
        <f t="shared" si="8"/>
        <v>32.348345919526771</v>
      </c>
    </row>
    <row r="127" spans="2:10">
      <c r="B127" s="54">
        <v>21</v>
      </c>
      <c r="C127" s="54">
        <f t="shared" si="1"/>
        <v>1.4141950108495056</v>
      </c>
      <c r="D127" s="54">
        <f t="shared" si="2"/>
        <v>2.7889488462600451</v>
      </c>
      <c r="E127" s="54">
        <f t="shared" si="3"/>
        <v>4.1258888052737346</v>
      </c>
      <c r="F127" s="54">
        <f t="shared" si="4"/>
        <v>7.924808810976069</v>
      </c>
      <c r="G127" s="54">
        <f t="shared" si="5"/>
        <v>10.86795229833643</v>
      </c>
      <c r="H127" s="54">
        <f t="shared" si="6"/>
        <v>17.707136908585415</v>
      </c>
      <c r="I127" s="54">
        <f t="shared" si="7"/>
        <v>20.521799657993224</v>
      </c>
      <c r="J127" s="54">
        <f t="shared" si="8"/>
        <v>33.425139232354837</v>
      </c>
    </row>
    <row r="128" spans="2:10">
      <c r="B128" s="54">
        <v>22</v>
      </c>
      <c r="C128" s="54">
        <f t="shared" si="1"/>
        <v>1.4805405955929758</v>
      </c>
      <c r="D128" s="54">
        <f t="shared" si="2"/>
        <v>2.9178807816821362</v>
      </c>
      <c r="E128" s="54">
        <f t="shared" si="3"/>
        <v>4.3138841738961498</v>
      </c>
      <c r="F128" s="54">
        <f t="shared" si="4"/>
        <v>8.2709683529849087</v>
      </c>
      <c r="G128" s="54">
        <f t="shared" si="5"/>
        <v>11.326854922548435</v>
      </c>
      <c r="H128" s="54">
        <f t="shared" si="6"/>
        <v>18.395225911999898</v>
      </c>
      <c r="I128" s="54">
        <f t="shared" si="7"/>
        <v>21.29096680584313</v>
      </c>
      <c r="J128" s="54">
        <f t="shared" si="8"/>
        <v>34.468191528688926</v>
      </c>
    </row>
    <row r="129" spans="2:10">
      <c r="B129" s="54">
        <v>23</v>
      </c>
      <c r="C129" s="54">
        <f t="shared" si="1"/>
        <v>1.5467969428167581</v>
      </c>
      <c r="D129" s="54">
        <f t="shared" si="2"/>
        <v>3.0464711628231624</v>
      </c>
      <c r="E129" s="54">
        <f t="shared" si="3"/>
        <v>4.5011437214984173</v>
      </c>
      <c r="F129" s="54">
        <f t="shared" si="4"/>
        <v>8.6145348485261266</v>
      </c>
      <c r="G129" s="54">
        <f t="shared" si="5"/>
        <v>11.781056366167018</v>
      </c>
      <c r="H129" s="54">
        <f t="shared" si="6"/>
        <v>19.07190346580655</v>
      </c>
      <c r="I129" s="54">
        <f t="shared" si="7"/>
        <v>22.045389093647479</v>
      </c>
      <c r="J129" s="54">
        <f t="shared" si="8"/>
        <v>35.479064242909665</v>
      </c>
    </row>
    <row r="130" spans="2:10">
      <c r="B130" s="54">
        <v>24</v>
      </c>
      <c r="C130" s="54">
        <f t="shared" si="1"/>
        <v>1.6129642324420008</v>
      </c>
      <c r="D130" s="54">
        <f t="shared" si="2"/>
        <v>3.1747213451077152</v>
      </c>
      <c r="E130" s="54">
        <f t="shared" si="3"/>
        <v>4.6876717596898345</v>
      </c>
      <c r="F130" s="54">
        <f t="shared" si="4"/>
        <v>8.9555373252552091</v>
      </c>
      <c r="G130" s="54">
        <f t="shared" si="5"/>
        <v>12.230628502183905</v>
      </c>
      <c r="H130" s="54">
        <f t="shared" si="6"/>
        <v>19.737451111166283</v>
      </c>
      <c r="I130" s="54">
        <f t="shared" si="7"/>
        <v>22.785486482417841</v>
      </c>
      <c r="J130" s="54">
        <f t="shared" si="8"/>
        <v>36.459223928254772</v>
      </c>
    </row>
    <row r="131" spans="2:10">
      <c r="B131" s="54">
        <v>25</v>
      </c>
      <c r="C131" s="54">
        <f t="shared" si="1"/>
        <v>1.6790426439065271</v>
      </c>
      <c r="D131" s="54">
        <f t="shared" si="2"/>
        <v>3.3026326767979981</v>
      </c>
      <c r="E131" s="54">
        <f t="shared" si="3"/>
        <v>4.8734725664596681</v>
      </c>
      <c r="F131" s="54">
        <f t="shared" si="4"/>
        <v>9.2940043791746945</v>
      </c>
      <c r="G131" s="54">
        <f t="shared" si="5"/>
        <v>12.675641745932694</v>
      </c>
      <c r="H131" s="54">
        <f t="shared" si="6"/>
        <v>20.39214120327668</v>
      </c>
      <c r="I131" s="54">
        <f t="shared" si="7"/>
        <v>23.511663134794816</v>
      </c>
      <c r="J131" s="54">
        <f t="shared" si="8"/>
        <v>37.410049355835611</v>
      </c>
    </row>
    <row r="132" spans="2:10">
      <c r="B132" s="54">
        <v>26</v>
      </c>
      <c r="C132" s="54">
        <f t="shared" si="1"/>
        <v>1.7450323561663803</v>
      </c>
      <c r="D132" s="54">
        <f t="shared" si="2"/>
        <v>3.4302064990411689</v>
      </c>
      <c r="E132" s="54">
        <f t="shared" si="3"/>
        <v>5.0585503865041872</v>
      </c>
      <c r="F132" s="54">
        <f t="shared" si="4"/>
        <v>9.6299641826278268</v>
      </c>
      <c r="G132" s="54">
        <f t="shared" si="5"/>
        <v>13.116165091856061</v>
      </c>
      <c r="H132" s="54">
        <f t="shared" si="6"/>
        <v>21.03623728298367</v>
      </c>
      <c r="I132" s="54">
        <f t="shared" si="7"/>
        <v>24.224308151018505</v>
      </c>
      <c r="J132" s="54">
        <f t="shared" si="8"/>
        <v>38.332837985671745</v>
      </c>
    </row>
    <row r="133" spans="2:10">
      <c r="B133" s="54">
        <v>27</v>
      </c>
      <c r="C133" s="54">
        <f t="shared" si="1"/>
        <v>1.8109335476975414</v>
      </c>
      <c r="D133" s="54">
        <f t="shared" si="2"/>
        <v>3.5574441459160959</v>
      </c>
      <c r="E133" s="54">
        <f t="shared" si="3"/>
        <v>5.2429094315499603</v>
      </c>
      <c r="F133" s="54">
        <f t="shared" si="4"/>
        <v>9.963444492115558</v>
      </c>
      <c r="G133" s="54">
        <f t="shared" si="5"/>
        <v>13.552266149165431</v>
      </c>
      <c r="H133" s="54">
        <f t="shared" si="6"/>
        <v>21.669994430498082</v>
      </c>
      <c r="I133" s="54">
        <f t="shared" si="7"/>
        <v>24.923796264136286</v>
      </c>
      <c r="J133" s="54">
        <f t="shared" si="8"/>
        <v>39.228811873612358</v>
      </c>
    </row>
    <row r="134" spans="2:10">
      <c r="B134" s="54">
        <v>28</v>
      </c>
      <c r="C134" s="54">
        <f t="shared" si="1"/>
        <v>1.87674639649748</v>
      </c>
      <c r="D134" s="54">
        <f t="shared" si="2"/>
        <v>3.6843469444799783</v>
      </c>
      <c r="E134" s="54">
        <f t="shared" si="3"/>
        <v>5.4265538806733717</v>
      </c>
      <c r="F134" s="54">
        <f t="shared" si="4"/>
        <v>10.294472655940925</v>
      </c>
      <c r="G134" s="54">
        <f t="shared" si="5"/>
        <v>13.984011176432329</v>
      </c>
      <c r="H134" s="54">
        <f t="shared" si="6"/>
        <v>22.293659602214522</v>
      </c>
      <c r="I134" s="54">
        <f t="shared" si="7"/>
        <v>25.610488497057766</v>
      </c>
      <c r="J134" s="54">
        <f t="shared" si="8"/>
        <v>40.09912307069537</v>
      </c>
    </row>
    <row r="135" spans="2:10">
      <c r="B135" s="54">
        <v>29</v>
      </c>
      <c r="C135" s="54">
        <f t="shared" si="1"/>
        <v>1.9424710800867278</v>
      </c>
      <c r="D135" s="54">
        <f t="shared" si="2"/>
        <v>3.8109162148143394</v>
      </c>
      <c r="E135" s="54">
        <f t="shared" si="3"/>
        <v>5.6094878806163093</v>
      </c>
      <c r="F135" s="54">
        <f t="shared" si="4"/>
        <v>10.623075621685446</v>
      </c>
      <c r="G135" s="54">
        <f t="shared" si="5"/>
        <v>14.411465115148131</v>
      </c>
      <c r="H135" s="54">
        <f t="shared" si="6"/>
        <v>22.907471951566645</v>
      </c>
      <c r="I135" s="54">
        <f t="shared" si="7"/>
        <v>26.284732783877768</v>
      </c>
      <c r="J135" s="54">
        <f t="shared" si="8"/>
        <v>40.944858565107886</v>
      </c>
    </row>
    <row r="136" spans="2:10">
      <c r="B136" s="54">
        <v>30</v>
      </c>
      <c r="C136" s="54">
        <f t="shared" si="1"/>
        <v>2.008107775510541</v>
      </c>
      <c r="D136" s="54">
        <f t="shared" si="2"/>
        <v>3.9371532700710072</v>
      </c>
      <c r="E136" s="54">
        <f t="shared" si="3"/>
        <v>5.7917155460982999</v>
      </c>
      <c r="F136" s="54">
        <f t="shared" si="4"/>
        <v>10.94927994352183</v>
      </c>
      <c r="G136" s="54">
        <f t="shared" si="5"/>
        <v>14.834691622288206</v>
      </c>
      <c r="H136" s="54">
        <f t="shared" si="6"/>
        <v>23.511663134794805</v>
      </c>
      <c r="I136" s="54">
        <f t="shared" si="7"/>
        <v>26.946864557713951</v>
      </c>
      <c r="J136" s="54">
        <f t="shared" si="8"/>
        <v>41.767044811324645</v>
      </c>
    </row>
    <row r="137" spans="2:10">
      <c r="B137" s="54">
        <v>31</v>
      </c>
      <c r="C137" s="54">
        <f t="shared" si="1"/>
        <v>2.0736566593404331</v>
      </c>
      <c r="D137" s="54">
        <f t="shared" si="2"/>
        <v>4.0630594165172917</v>
      </c>
      <c r="E137" s="54">
        <f t="shared" si="3"/>
        <v>5.9732409601251319</v>
      </c>
      <c r="F137" s="54">
        <f t="shared" si="4"/>
        <v>11.273111789367087</v>
      </c>
      <c r="G137" s="54">
        <f t="shared" si="5"/>
        <v>15.253753101914672</v>
      </c>
      <c r="H137" s="54">
        <f t="shared" si="6"/>
        <v>24.106457602447314</v>
      </c>
      <c r="I137" s="54">
        <f t="shared" si="7"/>
        <v>27.597207307145478</v>
      </c>
      <c r="J137" s="54">
        <f t="shared" si="8"/>
        <v>42.566651886103806</v>
      </c>
    </row>
    <row r="138" spans="2:10">
      <c r="B138" s="54">
        <v>32</v>
      </c>
      <c r="C138" s="54">
        <f t="shared" si="1"/>
        <v>2.1391179076758027</v>
      </c>
      <c r="D138" s="54">
        <f t="shared" si="2"/>
        <v>4.1886359535812208</v>
      </c>
      <c r="E138" s="54">
        <f t="shared" si="3"/>
        <v>6.1540681742936476</v>
      </c>
      <c r="F138" s="54">
        <f t="shared" si="4"/>
        <v>11.594596947880188</v>
      </c>
      <c r="G138" s="54">
        <f t="shared" si="5"/>
        <v>15.668710735850633</v>
      </c>
      <c r="H138" s="54">
        <f t="shared" si="6"/>
        <v>24.692072877385872</v>
      </c>
      <c r="I138" s="54">
        <f t="shared" si="7"/>
        <v>28.236073103192581</v>
      </c>
      <c r="J138" s="54">
        <f t="shared" si="8"/>
        <v>43.34459730672053</v>
      </c>
    </row>
    <row r="139" spans="2:10">
      <c r="B139" s="54">
        <v>33</v>
      </c>
      <c r="C139" s="54">
        <f t="shared" si="1"/>
        <v>2.2044916961455172</v>
      </c>
      <c r="D139" s="54">
        <f t="shared" si="2"/>
        <v>4.313884173896156</v>
      </c>
      <c r="E139" s="54">
        <f t="shared" si="3"/>
        <v>6.3342012090933206</v>
      </c>
      <c r="F139" s="54">
        <f t="shared" si="4"/>
        <v>11.913760835308056</v>
      </c>
      <c r="G139" s="54">
        <f t="shared" si="5"/>
        <v>16.079624513457691</v>
      </c>
      <c r="H139" s="54">
        <f t="shared" si="6"/>
        <v>25.268719820018504</v>
      </c>
      <c r="I139" s="54">
        <f t="shared" si="7"/>
        <v>28.863763098640337</v>
      </c>
      <c r="J139" s="54">
        <f t="shared" si="8"/>
        <v>44.101749543035325</v>
      </c>
    </row>
    <row r="140" spans="2:10">
      <c r="B140" s="54">
        <v>34</v>
      </c>
      <c r="C140" s="54">
        <f t="shared" si="1"/>
        <v>2.2697781999093789</v>
      </c>
      <c r="D140" s="54">
        <f t="shared" si="2"/>
        <v>4.4388053633451525</v>
      </c>
      <c r="E140" s="54">
        <f t="shared" si="3"/>
        <v>6.5136440542041036</v>
      </c>
      <c r="F140" s="54">
        <f t="shared" si="4"/>
        <v>12.230628502183905</v>
      </c>
      <c r="G140" s="54">
        <f t="shared" si="5"/>
        <v>16.486553260547101</v>
      </c>
      <c r="H140" s="54">
        <f t="shared" si="6"/>
        <v>25.836602881439614</v>
      </c>
      <c r="I140" s="54">
        <f t="shared" si="7"/>
        <v>29.480568001385393</v>
      </c>
      <c r="J140" s="54">
        <f t="shared" si="8"/>
        <v>44.838931251661194</v>
      </c>
    </row>
    <row r="141" spans="2:10">
      <c r="B141" s="54">
        <v>35</v>
      </c>
      <c r="C141" s="54">
        <f t="shared" si="1"/>
        <v>2.3349775936598456</v>
      </c>
      <c r="D141" s="54">
        <f t="shared" si="2"/>
        <v>4.563400801104974</v>
      </c>
      <c r="E141" s="54">
        <f t="shared" si="3"/>
        <v>6.6924006687910822</v>
      </c>
      <c r="F141" s="54">
        <f t="shared" si="4"/>
        <v>12.545224639881415</v>
      </c>
      <c r="G141" s="54">
        <f t="shared" si="5"/>
        <v>16.889554667453808</v>
      </c>
      <c r="H141" s="54">
        <f t="shared" si="6"/>
        <v>26.395920345115236</v>
      </c>
      <c r="I141" s="54">
        <f t="shared" si="7"/>
        <v>30.086768523368761</v>
      </c>
      <c r="J141" s="54">
        <f t="shared" si="8"/>
        <v>45.556922257550191</v>
      </c>
    </row>
    <row r="142" spans="2:10">
      <c r="B142" s="54">
        <v>36</v>
      </c>
      <c r="C142" s="54">
        <f t="shared" si="1"/>
        <v>2.400090051623454</v>
      </c>
      <c r="D142" s="54">
        <f t="shared" si="2"/>
        <v>4.6876717596898487</v>
      </c>
      <c r="E142" s="54">
        <f t="shared" si="3"/>
        <v>6.8704749817956587</v>
      </c>
      <c r="F142" s="54">
        <f t="shared" si="4"/>
        <v>12.857573587028575</v>
      </c>
      <c r="G142" s="54">
        <f t="shared" si="5"/>
        <v>17.288685316301621</v>
      </c>
      <c r="H142" s="54">
        <f t="shared" si="6"/>
        <v>26.946864557713951</v>
      </c>
      <c r="I142" s="54">
        <f t="shared" si="7"/>
        <v>30.68263580655114</v>
      </c>
      <c r="J142" s="54">
        <f t="shared" si="8"/>
        <v>46.256462305717093</v>
      </c>
    </row>
    <row r="143" spans="2:10">
      <c r="B143" s="54">
        <v>37</v>
      </c>
      <c r="C143" s="54">
        <f t="shared" si="1"/>
        <v>2.4651157475625034</v>
      </c>
      <c r="D143" s="54">
        <f t="shared" si="2"/>
        <v>4.8116195049945762</v>
      </c>
      <c r="E143" s="54">
        <f t="shared" si="3"/>
        <v>7.0478708922233428</v>
      </c>
      <c r="F143" s="54">
        <f t="shared" si="4"/>
        <v>13.16769933578445</v>
      </c>
      <c r="G143" s="54">
        <f t="shared" si="5"/>
        <v>17.684000707486394</v>
      </c>
      <c r="H143" s="54">
        <f t="shared" si="6"/>
        <v>27.489622149647865</v>
      </c>
      <c r="I143" s="54">
        <f t="shared" si="7"/>
        <v>31.268431827289046</v>
      </c>
      <c r="J143" s="54">
        <f t="shared" si="8"/>
        <v>46.938253603512827</v>
      </c>
    </row>
    <row r="144" spans="2:10">
      <c r="B144" s="54">
        <v>38</v>
      </c>
      <c r="C144" s="54">
        <f t="shared" si="1"/>
        <v>2.5300548547764339</v>
      </c>
      <c r="D144" s="54">
        <f t="shared" si="2"/>
        <v>4.9352452963377296</v>
      </c>
      <c r="E144" s="54">
        <f t="shared" si="3"/>
        <v>7.224592269428336</v>
      </c>
      <c r="F144" s="54">
        <f t="shared" si="4"/>
        <v>13.475625537982468</v>
      </c>
      <c r="G144" s="54">
        <f t="shared" si="5"/>
        <v>18.075555285403514</v>
      </c>
      <c r="H144" s="54">
        <f t="shared" si="6"/>
        <v>28.024374245854872</v>
      </c>
      <c r="I144" s="54">
        <f t="shared" si="7"/>
        <v>31.844409780378481</v>
      </c>
      <c r="J144" s="54">
        <f t="shared" si="8"/>
        <v>47.602963171813904</v>
      </c>
    </row>
    <row r="145" spans="2:10">
      <c r="B145" s="54">
        <v>39</v>
      </c>
      <c r="C145" s="54">
        <f t="shared" si="1"/>
        <v>2.5949075461035056</v>
      </c>
      <c r="D145" s="54">
        <f t="shared" si="2"/>
        <v>5.0585503865041783</v>
      </c>
      <c r="E145" s="54">
        <f t="shared" si="3"/>
        <v>7.4006429533948923</v>
      </c>
      <c r="F145" s="54">
        <f t="shared" si="4"/>
        <v>13.781375511143452</v>
      </c>
      <c r="G145" s="54">
        <f t="shared" si="5"/>
        <v>18.463402463444485</v>
      </c>
      <c r="H145" s="54">
        <f t="shared" si="6"/>
        <v>28.551296667322244</v>
      </c>
      <c r="I145" s="54">
        <f t="shared" si="7"/>
        <v>32.410814443949235</v>
      </c>
      <c r="J145" s="54">
        <f t="shared" si="8"/>
        <v>48.251225021676944</v>
      </c>
    </row>
    <row r="146" spans="2:10">
      <c r="B146" s="54">
        <v>40</v>
      </c>
      <c r="C146" s="54">
        <f t="shared" si="1"/>
        <v>2.6596739939223291</v>
      </c>
      <c r="D146" s="54">
        <f t="shared" si="2"/>
        <v>5.1815360217874407</v>
      </c>
      <c r="E146" s="54">
        <f t="shared" si="3"/>
        <v>7.5760267550154667</v>
      </c>
      <c r="F146" s="54">
        <f t="shared" si="4"/>
        <v>14.084972244361611</v>
      </c>
      <c r="G146" s="54">
        <f t="shared" si="5"/>
        <v>18.847594648286865</v>
      </c>
      <c r="H146" s="54">
        <f t="shared" si="6"/>
        <v>29.070560123822688</v>
      </c>
      <c r="I146" s="54">
        <f t="shared" si="7"/>
        <v>32.967882526314519</v>
      </c>
      <c r="J146" s="54">
        <f t="shared" si="8"/>
        <v>48.883642171388978</v>
      </c>
    </row>
    <row r="147" spans="2:10">
      <c r="B147" s="54">
        <v>41</v>
      </c>
      <c r="C147" s="54">
        <f t="shared" si="1"/>
        <v>2.7243543701532449</v>
      </c>
      <c r="D147" s="54">
        <f t="shared" si="2"/>
        <v>5.3042034420316808</v>
      </c>
      <c r="E147" s="54">
        <f t="shared" si="3"/>
        <v>7.7507474563656666</v>
      </c>
      <c r="F147" s="54">
        <f t="shared" si="4"/>
        <v>14.386438404066507</v>
      </c>
      <c r="G147" s="54">
        <f t="shared" si="5"/>
        <v>19.228183263500675</v>
      </c>
      <c r="H147" s="54">
        <f t="shared" si="6"/>
        <v>29.582330398306571</v>
      </c>
      <c r="I147" s="54">
        <f t="shared" si="7"/>
        <v>33.515842995808335</v>
      </c>
      <c r="J147" s="54">
        <f t="shared" si="8"/>
        <v>49.500788517402121</v>
      </c>
    </row>
    <row r="148" spans="2:10">
      <c r="B148" s="54">
        <v>42</v>
      </c>
      <c r="C148" s="54">
        <f t="shared" si="1"/>
        <v>2.7889488462600451</v>
      </c>
      <c r="D148" s="54">
        <f t="shared" si="2"/>
        <v>5.4265538806733717</v>
      </c>
      <c r="E148" s="54">
        <f t="shared" si="3"/>
        <v>7.924808810976069</v>
      </c>
      <c r="F148" s="54">
        <f t="shared" si="4"/>
        <v>14.685796339664424</v>
      </c>
      <c r="G148" s="54">
        <f t="shared" si="5"/>
        <v>19.605218772493721</v>
      </c>
      <c r="H148" s="54">
        <f t="shared" si="6"/>
        <v>30.086768523368757</v>
      </c>
      <c r="I148" s="54">
        <f t="shared" si="7"/>
        <v>34.054917394576393</v>
      </c>
      <c r="J148" s="54">
        <f t="shared" si="8"/>
        <v>50.103210571354509</v>
      </c>
    </row>
    <row r="149" spans="2:10">
      <c r="B149" s="54">
        <v>43</v>
      </c>
      <c r="C149" s="54">
        <f t="shared" si="1"/>
        <v>2.8534575932513389</v>
      </c>
      <c r="D149" s="54">
        <f t="shared" si="2"/>
        <v>5.5485885647826194</v>
      </c>
      <c r="E149" s="54">
        <f t="shared" si="3"/>
        <v>8.0982145441011522</v>
      </c>
      <c r="F149" s="54">
        <f t="shared" si="4"/>
        <v>14.983068089061366</v>
      </c>
      <c r="G149" s="54">
        <f t="shared" si="5"/>
        <v>19.97875070081724</v>
      </c>
      <c r="H149" s="54">
        <f t="shared" si="6"/>
        <v>30.584030950184744</v>
      </c>
      <c r="I149" s="54">
        <f t="shared" si="7"/>
        <v>34.585320137223889</v>
      </c>
      <c r="J149" s="54">
        <f t="shared" si="8"/>
        <v>50.691429074227493</v>
      </c>
    </row>
    <row r="150" spans="2:10">
      <c r="B150" s="54">
        <v>44</v>
      </c>
      <c r="C150" s="54">
        <f t="shared" si="1"/>
        <v>2.9178807816821362</v>
      </c>
      <c r="D150" s="54">
        <f t="shared" si="2"/>
        <v>5.6703087151042224</v>
      </c>
      <c r="E150" s="54">
        <f t="shared" si="3"/>
        <v>8.2709683529849087</v>
      </c>
      <c r="F150" s="54">
        <f t="shared" si="4"/>
        <v>15.278275384071401</v>
      </c>
      <c r="G150" s="54">
        <f t="shared" si="5"/>
        <v>20.348827657852489</v>
      </c>
      <c r="H150" s="54">
        <f t="shared" si="6"/>
        <v>31.074269710288149</v>
      </c>
      <c r="I150" s="54">
        <f t="shared" si="7"/>
        <v>35.107258795166011</v>
      </c>
      <c r="J150" s="54">
        <f t="shared" si="8"/>
        <v>51.265940497660523</v>
      </c>
    </row>
    <row r="151" spans="2:10">
      <c r="B151" s="54">
        <v>45</v>
      </c>
      <c r="C151" s="54">
        <f t="shared" si="1"/>
        <v>2.9822185816553315</v>
      </c>
      <c r="D151" s="54">
        <f t="shared" si="2"/>
        <v>5.7917155460983043</v>
      </c>
      <c r="E151" s="54">
        <f t="shared" si="3"/>
        <v>8.4430739071237326</v>
      </c>
      <c r="F151" s="54">
        <f t="shared" si="4"/>
        <v>15.571439655712489</v>
      </c>
      <c r="G151" s="54">
        <f t="shared" si="5"/>
        <v>20.715497357898553</v>
      </c>
      <c r="H151" s="54">
        <f t="shared" si="6"/>
        <v>31.557632570541244</v>
      </c>
      <c r="I151" s="54">
        <f t="shared" si="7"/>
        <v>35.620934367473311</v>
      </c>
      <c r="J151" s="54">
        <f t="shared" si="8"/>
        <v>51.827218441520472</v>
      </c>
    </row>
    <row r="152" spans="2:10">
      <c r="B152" s="54">
        <v>46</v>
      </c>
      <c r="C152" s="54">
        <f t="shared" si="1"/>
        <v>3.0464711628231624</v>
      </c>
      <c r="D152" s="54">
        <f t="shared" si="2"/>
        <v>5.9128102659808013</v>
      </c>
      <c r="E152" s="54">
        <f t="shared" si="3"/>
        <v>8.6145348485261266</v>
      </c>
      <c r="F152" s="54">
        <f t="shared" si="4"/>
        <v>15.862582039392716</v>
      </c>
      <c r="G152" s="54">
        <f t="shared" si="5"/>
        <v>21.078806640680146</v>
      </c>
      <c r="H152" s="54">
        <f t="shared" si="6"/>
        <v>32.03426318163018</v>
      </c>
      <c r="I152" s="54">
        <f t="shared" si="7"/>
        <v>36.126541538954307</v>
      </c>
      <c r="J152" s="54">
        <f t="shared" si="8"/>
        <v>52.37571493599458</v>
      </c>
    </row>
    <row r="153" spans="2:10">
      <c r="B153" s="54">
        <v>47</v>
      </c>
      <c r="C153" s="54">
        <f t="shared" si="1"/>
        <v>3.110638694388816</v>
      </c>
      <c r="D153" s="54">
        <f t="shared" si="2"/>
        <v>6.0335940767634675</v>
      </c>
      <c r="E153" s="54">
        <f t="shared" si="3"/>
        <v>8.7853547919697075</v>
      </c>
      <c r="F153" s="54">
        <f t="shared" si="4"/>
        <v>16.151723379989786</v>
      </c>
      <c r="G153" s="54">
        <f t="shared" si="5"/>
        <v>21.438801491294306</v>
      </c>
      <c r="H153" s="54">
        <f t="shared" si="6"/>
        <v>32.504301220398389</v>
      </c>
      <c r="I153" s="54">
        <f t="shared" si="7"/>
        <v>36.624268926171752</v>
      </c>
      <c r="J153" s="54">
        <f t="shared" si="8"/>
        <v>52.911861655730682</v>
      </c>
    </row>
    <row r="154" spans="2:10">
      <c r="B154" s="54">
        <v>48</v>
      </c>
      <c r="C154" s="54">
        <f t="shared" si="1"/>
        <v>3.1747213451077152</v>
      </c>
      <c r="D154" s="54">
        <f t="shared" si="2"/>
        <v>6.1540681742936396</v>
      </c>
      <c r="E154" s="54">
        <f t="shared" si="3"/>
        <v>8.9555373252552091</v>
      </c>
      <c r="F154" s="54">
        <f t="shared" si="4"/>
        <v>16.438884236825977</v>
      </c>
      <c r="G154" s="54">
        <f t="shared" si="5"/>
        <v>21.795527059613519</v>
      </c>
      <c r="H154" s="54">
        <f t="shared" si="6"/>
        <v>32.967882526314511</v>
      </c>
      <c r="I154" s="54">
        <f t="shared" si="7"/>
        <v>37.114299312045446</v>
      </c>
      <c r="J154" s="54">
        <f t="shared" si="8"/>
        <v>53.436071052879051</v>
      </c>
    </row>
    <row r="155" spans="2:10">
      <c r="B155" s="54">
        <v>49</v>
      </c>
      <c r="C155" s="54">
        <f t="shared" si="1"/>
        <v>3.2387192832892415</v>
      </c>
      <c r="D155" s="54">
        <f t="shared" si="2"/>
        <v>6.2742337482938391</v>
      </c>
      <c r="E155" s="54">
        <f t="shared" si="3"/>
        <v>9.1250860094576485</v>
      </c>
      <c r="F155" s="54">
        <f t="shared" si="4"/>
        <v>16.72408488854121</v>
      </c>
      <c r="G155" s="54">
        <f t="shared" si="5"/>
        <v>22.149027679162685</v>
      </c>
      <c r="H155" s="54">
        <f t="shared" si="6"/>
        <v>33.42513923235483</v>
      </c>
      <c r="I155" s="54">
        <f t="shared" si="7"/>
        <v>37.596809869654642</v>
      </c>
      <c r="J155" s="54">
        <f t="shared" si="8"/>
        <v>53.948737415285642</v>
      </c>
    </row>
    <row r="156" spans="2:10">
      <c r="B156" s="54">
        <v>50</v>
      </c>
      <c r="C156" s="54">
        <f t="shared" si="1"/>
        <v>3.3026326767979981</v>
      </c>
      <c r="D156" s="54">
        <f t="shared" si="2"/>
        <v>6.3940919824007239</v>
      </c>
      <c r="E156" s="54">
        <f t="shared" si="3"/>
        <v>9.2940043791746945</v>
      </c>
      <c r="F156" s="54">
        <f t="shared" si="4"/>
        <v>17.007345337866681</v>
      </c>
      <c r="G156" s="54">
        <f t="shared" si="5"/>
        <v>22.49934688548646</v>
      </c>
      <c r="H156" s="54">
        <f t="shared" si="6"/>
        <v>33.87619989056509</v>
      </c>
      <c r="I156" s="54">
        <f t="shared" si="7"/>
        <v>38.071972375815697</v>
      </c>
      <c r="J156" s="54">
        <f t="shared" si="8"/>
        <v>54.450237855542781</v>
      </c>
    </row>
    <row r="157" spans="2:10">
      <c r="B157" s="54">
        <v>51</v>
      </c>
      <c r="C157" s="54">
        <f t="shared" si="1"/>
        <v>3.3664616930554212</v>
      </c>
      <c r="D157" s="54">
        <f t="shared" si="2"/>
        <v>6.513644054204093</v>
      </c>
      <c r="E157" s="54">
        <f t="shared" si="3"/>
        <v>9.4622959427723448</v>
      </c>
      <c r="F157" s="54">
        <f t="shared" si="4"/>
        <v>17.288685316301621</v>
      </c>
      <c r="G157" s="54">
        <f t="shared" si="5"/>
        <v>22.846527434022825</v>
      </c>
      <c r="H157" s="54">
        <f t="shared" si="6"/>
        <v>34.321189592552528</v>
      </c>
      <c r="I157" s="54">
        <f t="shared" si="7"/>
        <v>38.539953414975976</v>
      </c>
      <c r="J157" s="54">
        <f t="shared" si="8"/>
        <v>54.940933236111299</v>
      </c>
    </row>
    <row r="158" spans="2:10">
      <c r="B158" s="54">
        <v>52</v>
      </c>
      <c r="C158" s="54">
        <f t="shared" si="1"/>
        <v>3.4302064990411689</v>
      </c>
      <c r="D158" s="54">
        <f t="shared" si="2"/>
        <v>6.6328911352854485</v>
      </c>
      <c r="E158" s="54">
        <f t="shared" si="3"/>
        <v>9.6299641826278268</v>
      </c>
      <c r="F158" s="54">
        <f t="shared" si="4"/>
        <v>17.568124288694793</v>
      </c>
      <c r="G158" s="54">
        <f t="shared" si="5"/>
        <v>23.190611317498373</v>
      </c>
      <c r="H158" s="54">
        <f t="shared" si="6"/>
        <v>34.760230085145125</v>
      </c>
      <c r="I158" s="54">
        <f t="shared" si="7"/>
        <v>39.000914573932207</v>
      </c>
      <c r="J158" s="54">
        <f t="shared" si="8"/>
        <v>55.421169035283121</v>
      </c>
    </row>
    <row r="159" spans="2:10">
      <c r="B159" s="54">
        <v>53</v>
      </c>
      <c r="C159" s="54">
        <f t="shared" si="1"/>
        <v>3.4938672612945525</v>
      </c>
      <c r="D159" s="54">
        <f t="shared" si="2"/>
        <v>6.7518343912561747</v>
      </c>
      <c r="E159" s="54">
        <f t="shared" si="3"/>
        <v>9.7970125553697134</v>
      </c>
      <c r="F159" s="54">
        <f t="shared" si="4"/>
        <v>17.845681457733949</v>
      </c>
      <c r="G159" s="54">
        <f t="shared" si="5"/>
        <v>23.531639782860321</v>
      </c>
      <c r="H159" s="54">
        <f t="shared" si="6"/>
        <v>35.193439881442792</v>
      </c>
      <c r="I159" s="54">
        <f t="shared" si="7"/>
        <v>39.455012627851623</v>
      </c>
      <c r="J159" s="54">
        <f t="shared" si="8"/>
        <v>55.891276158352099</v>
      </c>
    </row>
    <row r="160" spans="2:10">
      <c r="B160" s="54">
        <v>54</v>
      </c>
      <c r="C160" s="54">
        <f t="shared" si="1"/>
        <v>3.5574441459160959</v>
      </c>
      <c r="D160" s="54">
        <f t="shared" si="2"/>
        <v>6.8704749817956587</v>
      </c>
      <c r="E160" s="54">
        <f t="shared" si="3"/>
        <v>9.963444492115558</v>
      </c>
      <c r="F160" s="54">
        <f t="shared" si="4"/>
        <v>18.121375768344436</v>
      </c>
      <c r="G160" s="54">
        <f t="shared" si="5"/>
        <v>23.869653347759343</v>
      </c>
      <c r="H160" s="54">
        <f t="shared" si="6"/>
        <v>35.620934367473311</v>
      </c>
      <c r="I160" s="54">
        <f t="shared" si="7"/>
        <v>39.902399718045594</v>
      </c>
      <c r="J160" s="54">
        <f t="shared" si="8"/>
        <v>56.351571697994615</v>
      </c>
    </row>
    <row r="161" spans="2:10">
      <c r="B161" s="54">
        <v>55</v>
      </c>
      <c r="C161" s="54">
        <f t="shared" si="1"/>
        <v>3.6209373185688647</v>
      </c>
      <c r="D161" s="54">
        <f t="shared" si="2"/>
        <v>6.9888140606888456</v>
      </c>
      <c r="E161" s="54">
        <f t="shared" si="3"/>
        <v>10.129263398706753</v>
      </c>
      <c r="F161" s="54">
        <f t="shared" si="4"/>
        <v>18.395225911999905</v>
      </c>
      <c r="G161" s="54">
        <f t="shared" si="5"/>
        <v>24.204691816597197</v>
      </c>
      <c r="H161" s="54">
        <f t="shared" si="6"/>
        <v>36.042825904654677</v>
      </c>
      <c r="I161" s="54">
        <f t="shared" si="7"/>
        <v>40.343223521919398</v>
      </c>
      <c r="J161" s="54">
        <f t="shared" si="8"/>
        <v>56.802359647532818</v>
      </c>
    </row>
    <row r="162" spans="2:10">
      <c r="B162" s="54">
        <v>56</v>
      </c>
      <c r="C162" s="54">
        <f t="shared" si="1"/>
        <v>3.6843469444799783</v>
      </c>
      <c r="D162" s="54">
        <f t="shared" si="2"/>
        <v>7.1068527758637021</v>
      </c>
      <c r="E162" s="54">
        <f t="shared" si="3"/>
        <v>10.294472655940925</v>
      </c>
      <c r="F162" s="54">
        <f t="shared" si="4"/>
        <v>18.667250330946509</v>
      </c>
      <c r="G162" s="54">
        <f t="shared" si="5"/>
        <v>24.53679429615249</v>
      </c>
      <c r="H162" s="54">
        <f t="shared" si="6"/>
        <v>36.459223928254772</v>
      </c>
      <c r="I162" s="54">
        <f t="shared" si="7"/>
        <v>40.777627415496667</v>
      </c>
      <c r="J162" s="54">
        <f t="shared" si="8"/>
        <v>57.243931570450968</v>
      </c>
    </row>
    <row r="163" spans="2:10">
      <c r="B163" s="54">
        <v>57</v>
      </c>
      <c r="C163" s="54">
        <f t="shared" si="1"/>
        <v>3.7476731884419792</v>
      </c>
      <c r="D163" s="54">
        <f t="shared" si="2"/>
        <v>7.224592269428336</v>
      </c>
      <c r="E163" s="54">
        <f t="shared" si="3"/>
        <v>10.459075619801576</v>
      </c>
      <c r="F163" s="54">
        <f t="shared" si="4"/>
        <v>18.937467222343134</v>
      </c>
      <c r="G163" s="54">
        <f t="shared" si="5"/>
        <v>24.865999210797415</v>
      </c>
      <c r="H163" s="54">
        <f t="shared" si="6"/>
        <v>36.870235042029911</v>
      </c>
      <c r="I163" s="54">
        <f t="shared" si="7"/>
        <v>41.205750628894648</v>
      </c>
      <c r="J163" s="54">
        <f t="shared" si="8"/>
        <v>57.676567229264272</v>
      </c>
    </row>
    <row r="164" spans="2:10">
      <c r="B164" s="54">
        <v>58</v>
      </c>
      <c r="C164" s="54">
        <f t="shared" si="1"/>
        <v>3.8109162148143394</v>
      </c>
      <c r="D164" s="54">
        <f t="shared" si="2"/>
        <v>7.3420336777077999</v>
      </c>
      <c r="E164" s="54">
        <f t="shared" si="3"/>
        <v>10.623075621685446</v>
      </c>
      <c r="F164" s="54">
        <f t="shared" si="4"/>
        <v>19.205894542319157</v>
      </c>
      <c r="G164" s="54">
        <f t="shared" si="5"/>
        <v>25.192344317317971</v>
      </c>
      <c r="H164" s="54">
        <f t="shared" si="6"/>
        <v>37.275963109213819</v>
      </c>
      <c r="I164" s="54">
        <f t="shared" si="7"/>
        <v>41.627728395104029</v>
      </c>
      <c r="J164" s="54">
        <f t="shared" si="8"/>
        <v>58.100535176590171</v>
      </c>
    </row>
    <row r="165" spans="2:10">
      <c r="B165" s="54">
        <v>59</v>
      </c>
      <c r="C165" s="54">
        <f t="shared" si="1"/>
        <v>3.8740761875248628</v>
      </c>
      <c r="D165" s="54">
        <f t="shared" si="2"/>
        <v>7.4591781312807175</v>
      </c>
      <c r="E165" s="54">
        <f t="shared" si="3"/>
        <v>10.786475968627217</v>
      </c>
      <c r="F165" s="54">
        <f t="shared" si="4"/>
        <v>19.472550009952055</v>
      </c>
      <c r="G165" s="54">
        <f t="shared" si="5"/>
        <v>25.515866719349546</v>
      </c>
      <c r="H165" s="54">
        <f t="shared" si="6"/>
        <v>37.676509340020502</v>
      </c>
      <c r="I165" s="54">
        <f t="shared" si="7"/>
        <v>42.043692092407525</v>
      </c>
      <c r="J165" s="54">
        <f t="shared" si="8"/>
        <v>58.516093311046014</v>
      </c>
    </row>
    <row r="166" spans="2:10">
      <c r="B166" s="54">
        <v>60</v>
      </c>
      <c r="C166" s="54">
        <f t="shared" si="1"/>
        <v>3.9371532700710072</v>
      </c>
      <c r="D166" s="54">
        <f t="shared" si="2"/>
        <v>7.5760267550154596</v>
      </c>
      <c r="E166" s="54">
        <f t="shared" si="3"/>
        <v>10.94927994352183</v>
      </c>
      <c r="F166" s="54">
        <f t="shared" si="4"/>
        <v>19.73745111116629</v>
      </c>
      <c r="G166" s="54">
        <f t="shared" si="5"/>
        <v>25.836602881439614</v>
      </c>
      <c r="H166" s="54">
        <f t="shared" si="6"/>
        <v>38.07197237581569</v>
      </c>
      <c r="I166" s="54">
        <f t="shared" si="7"/>
        <v>42.453769380752334</v>
      </c>
      <c r="J166" s="54">
        <f t="shared" si="8"/>
        <v>58.923489400391595</v>
      </c>
    </row>
    <row r="167" spans="2:10">
      <c r="B167" s="54">
        <v>61</v>
      </c>
      <c r="C167" s="54">
        <f t="shared" si="1"/>
        <v>4.0001476255214383</v>
      </c>
      <c r="D167" s="54">
        <f t="shared" si="2"/>
        <v>7.6925806681062729</v>
      </c>
      <c r="E167" s="54">
        <f t="shared" si="3"/>
        <v>11.11149080534426</v>
      </c>
      <c r="F167" s="54">
        <f t="shared" si="4"/>
        <v>20.000615102555741</v>
      </c>
      <c r="G167" s="54">
        <f t="shared" si="5"/>
        <v>26.154588642748582</v>
      </c>
      <c r="H167" s="54">
        <f t="shared" si="6"/>
        <v>38.462448370103829</v>
      </c>
      <c r="I167" s="54">
        <f t="shared" si="7"/>
        <v>42.858084332373622</v>
      </c>
      <c r="J167" s="54">
        <f t="shared" si="8"/>
        <v>59.322961574145772</v>
      </c>
    </row>
    <row r="168" spans="2:10">
      <c r="B168" s="54">
        <v>62</v>
      </c>
      <c r="C168" s="54">
        <f t="shared" si="1"/>
        <v>4.0630594165172917</v>
      </c>
      <c r="D168" s="54">
        <f t="shared" si="2"/>
        <v>7.8088409841088957</v>
      </c>
      <c r="E168" s="54">
        <f t="shared" si="3"/>
        <v>11.273111789367087</v>
      </c>
      <c r="F168" s="54">
        <f t="shared" si="4"/>
        <v>20.26205901513093</v>
      </c>
      <c r="G168" s="54">
        <f t="shared" si="5"/>
        <v>26.469859230399784</v>
      </c>
      <c r="H168" s="54">
        <f t="shared" si="6"/>
        <v>38.848031066470391</v>
      </c>
      <c r="I168" s="54">
        <f t="shared" si="7"/>
        <v>43.256757556950113</v>
      </c>
      <c r="J168" s="54">
        <f t="shared" si="8"/>
        <v>59.71473878773589</v>
      </c>
    </row>
    <row r="169" spans="2:10">
      <c r="B169" s="54">
        <v>63</v>
      </c>
      <c r="C169" s="54">
        <f t="shared" si="1"/>
        <v>4.1258888052737346</v>
      </c>
      <c r="D169" s="54">
        <f t="shared" si="2"/>
        <v>7.9248088109760753</v>
      </c>
      <c r="E169" s="54">
        <f t="shared" si="3"/>
        <v>11.434146107375517</v>
      </c>
      <c r="F169" s="54">
        <f t="shared" si="4"/>
        <v>20.521799657993224</v>
      </c>
      <c r="G169" s="54">
        <f t="shared" si="5"/>
        <v>26.78244927248879</v>
      </c>
      <c r="H169" s="54">
        <f t="shared" si="6"/>
        <v>39.228811873612365</v>
      </c>
      <c r="I169" s="54">
        <f t="shared" si="7"/>
        <v>43.649906321556543</v>
      </c>
      <c r="J169" s="54">
        <f t="shared" si="8"/>
        <v>60.099041260080156</v>
      </c>
    </row>
    <row r="170" spans="2:10">
      <c r="B170" s="54">
        <v>64</v>
      </c>
      <c r="C170" s="54">
        <f t="shared" si="1"/>
        <v>4.1886359535812208</v>
      </c>
      <c r="D170" s="54">
        <f t="shared" si="2"/>
        <v>8.0404852510927771</v>
      </c>
      <c r="E170" s="54">
        <f t="shared" si="3"/>
        <v>11.594596947880188</v>
      </c>
      <c r="F170" s="54">
        <f t="shared" si="4"/>
        <v>20.77985362193726</v>
      </c>
      <c r="G170" s="54">
        <f t="shared" si="5"/>
        <v>27.09239281076249</v>
      </c>
      <c r="H170" s="54">
        <f t="shared" si="6"/>
        <v>39.604879937582652</v>
      </c>
      <c r="I170" s="54">
        <f t="shared" si="7"/>
        <v>44.037644665664075</v>
      </c>
      <c r="J170" s="54">
        <f t="shared" si="8"/>
        <v>60.476080886361203</v>
      </c>
    </row>
    <row r="171" spans="2:10">
      <c r="B171" s="54">
        <v>65</v>
      </c>
      <c r="C171" s="54">
        <f t="shared" si="1"/>
        <v>4.2513010228069215</v>
      </c>
      <c r="D171" s="54">
        <f t="shared" si="2"/>
        <v>8.1558714013111011</v>
      </c>
      <c r="E171" s="54">
        <f t="shared" si="3"/>
        <v>11.754467476327532</v>
      </c>
      <c r="F171" s="54">
        <f t="shared" si="4"/>
        <v>21.03623728298367</v>
      </c>
      <c r="G171" s="54">
        <f t="shared" si="5"/>
        <v>27.399723312977326</v>
      </c>
      <c r="H171" s="54">
        <f t="shared" si="6"/>
        <v>39.976322211368725</v>
      </c>
      <c r="I171" s="54">
        <f t="shared" si="7"/>
        <v>44.42008351142519</v>
      </c>
      <c r="J171" s="54">
        <f t="shared" si="8"/>
        <v>60.846061627615576</v>
      </c>
    </row>
    <row r="172" spans="2:10">
      <c r="B172" s="54">
        <v>66</v>
      </c>
      <c r="C172" s="54">
        <f t="shared" si="1"/>
        <v>4.313884173896156</v>
      </c>
      <c r="D172" s="54">
        <f t="shared" si="2"/>
        <v>8.2709683529849087</v>
      </c>
      <c r="E172" s="54">
        <f t="shared" si="3"/>
        <v>11.913760835308056</v>
      </c>
      <c r="F172" s="54">
        <f t="shared" si="4"/>
        <v>21.290966805843119</v>
      </c>
      <c r="G172" s="54">
        <f t="shared" si="5"/>
        <v>27.704473684946322</v>
      </c>
      <c r="H172" s="54">
        <f t="shared" si="6"/>
        <v>40.343223521919398</v>
      </c>
      <c r="I172" s="54">
        <f t="shared" si="7"/>
        <v>44.797330769467322</v>
      </c>
      <c r="J172" s="54">
        <f t="shared" si="8"/>
        <v>61.209179878644761</v>
      </c>
    </row>
    <row r="173" spans="2:10">
      <c r="B173" s="54">
        <v>67</v>
      </c>
      <c r="C173" s="54">
        <f t="shared" si="1"/>
        <v>4.3763855673736716</v>
      </c>
      <c r="D173" s="54">
        <f t="shared" si="2"/>
        <v>8.385777192004344</v>
      </c>
      <c r="E173" s="54">
        <f t="shared" si="3"/>
        <v>12.072480144762167</v>
      </c>
      <c r="F173" s="54">
        <f t="shared" si="4"/>
        <v>21.544058147313841</v>
      </c>
      <c r="G173" s="54">
        <f t="shared" si="5"/>
        <v>28.006676282284094</v>
      </c>
      <c r="H173" s="54">
        <f t="shared" si="6"/>
        <v>40.705666634728246</v>
      </c>
      <c r="I173" s="54">
        <f t="shared" si="7"/>
        <v>45.169491440407036</v>
      </c>
      <c r="J173" s="54">
        <f t="shared" si="8"/>
        <v>61.565624815642138</v>
      </c>
    </row>
    <row r="174" spans="2:10">
      <c r="B174" s="54">
        <v>68</v>
      </c>
      <c r="C174" s="54">
        <f t="shared" si="1"/>
        <v>4.4388053633451525</v>
      </c>
      <c r="D174" s="54">
        <f t="shared" si="2"/>
        <v>8.5002989988298374</v>
      </c>
      <c r="E174" s="54">
        <f t="shared" si="3"/>
        <v>12.230628502183905</v>
      </c>
      <c r="F174" s="54">
        <f t="shared" si="4"/>
        <v>21.795527059613509</v>
      </c>
      <c r="G174" s="54">
        <f t="shared" si="5"/>
        <v>28.306362921858288</v>
      </c>
      <c r="H174" s="54">
        <f t="shared" si="6"/>
        <v>41.063732316077029</v>
      </c>
      <c r="I174" s="54">
        <f t="shared" si="7"/>
        <v>45.536667712285549</v>
      </c>
      <c r="J174" s="54">
        <f t="shared" si="8"/>
        <v>61.915578724828421</v>
      </c>
    </row>
    <row r="175" spans="2:10">
      <c r="B175" s="54">
        <v>69</v>
      </c>
      <c r="C175" s="54">
        <f t="shared" si="1"/>
        <v>4.5011437214984333</v>
      </c>
      <c r="D175" s="54">
        <f t="shared" si="2"/>
        <v>8.614534848526116</v>
      </c>
      <c r="E175" s="54">
        <f t="shared" si="3"/>
        <v>12.388208982822434</v>
      </c>
      <c r="F175" s="54">
        <f t="shared" si="4"/>
        <v>22.045389093647479</v>
      </c>
      <c r="G175" s="54">
        <f t="shared" si="5"/>
        <v>28.603564892956364</v>
      </c>
      <c r="H175" s="54">
        <f t="shared" si="6"/>
        <v>41.417499393037424</v>
      </c>
      <c r="I175" s="54">
        <f t="shared" si="7"/>
        <v>45.898959054115181</v>
      </c>
      <c r="J175" s="54">
        <f t="shared" si="8"/>
        <v>62.25921731329538</v>
      </c>
    </row>
    <row r="176" spans="2:10">
      <c r="B176" s="54">
        <v>70</v>
      </c>
      <c r="C176" s="54">
        <f t="shared" si="1"/>
        <v>4.563400801104974</v>
      </c>
      <c r="D176" s="54">
        <f t="shared" si="2"/>
        <v>8.7284858107957835</v>
      </c>
      <c r="E176" s="54">
        <f t="shared" si="3"/>
        <v>12.545224639881415</v>
      </c>
      <c r="F176" s="54">
        <f t="shared" si="4"/>
        <v>22.293659602214515</v>
      </c>
      <c r="G176" s="54">
        <f t="shared" si="5"/>
        <v>28.898312968175699</v>
      </c>
      <c r="H176" s="54">
        <f t="shared" si="6"/>
        <v>41.767044811324638</v>
      </c>
      <c r="I176" s="54">
        <f t="shared" si="7"/>
        <v>46.2564623057171</v>
      </c>
      <c r="J176" s="54">
        <f t="shared" si="8"/>
        <v>62.596710003171431</v>
      </c>
    </row>
    <row r="177" spans="2:10">
      <c r="B177" s="54">
        <v>71</v>
      </c>
      <c r="C177" s="54">
        <f t="shared" si="1"/>
        <v>4.6255767610212315</v>
      </c>
      <c r="D177" s="54">
        <f t="shared" si="2"/>
        <v>8.8421529500127054</v>
      </c>
      <c r="E177" s="54">
        <f t="shared" si="3"/>
        <v>12.701678504716105</v>
      </c>
      <c r="F177" s="54">
        <f t="shared" si="4"/>
        <v>22.5403537431514</v>
      </c>
      <c r="G177" s="54">
        <f t="shared" si="5"/>
        <v>29.190637414045124</v>
      </c>
      <c r="H177" s="54">
        <f t="shared" si="6"/>
        <v>42.112443691092096</v>
      </c>
      <c r="I177" s="54">
        <f t="shared" si="7"/>
        <v>46.609271764020292</v>
      </c>
      <c r="J177" s="54">
        <f t="shared" si="8"/>
        <v>62.92822021014387</v>
      </c>
    </row>
    <row r="178" spans="2:10">
      <c r="B178" s="54">
        <v>72</v>
      </c>
      <c r="C178" s="54">
        <f t="shared" si="1"/>
        <v>4.6876717596898487</v>
      </c>
      <c r="D178" s="54">
        <f t="shared" si="2"/>
        <v>8.9555373252552162</v>
      </c>
      <c r="E178" s="54">
        <f t="shared" si="3"/>
        <v>12.857573587028575</v>
      </c>
      <c r="F178" s="54">
        <f t="shared" si="4"/>
        <v>22.785486482417838</v>
      </c>
      <c r="G178" s="54">
        <f t="shared" si="5"/>
        <v>29.480568001385393</v>
      </c>
      <c r="H178" s="54">
        <f t="shared" si="6"/>
        <v>42.453769380752327</v>
      </c>
      <c r="I178" s="54">
        <f t="shared" si="7"/>
        <v>46.957479265983729</v>
      </c>
      <c r="J178" s="54">
        <f t="shared" si="8"/>
        <v>63.253905607299721</v>
      </c>
    </row>
    <row r="179" spans="2:10">
      <c r="B179" s="54">
        <v>73</v>
      </c>
      <c r="C179" s="54">
        <f t="shared" si="1"/>
        <v>4.7496859551411887</v>
      </c>
      <c r="D179" s="54">
        <f t="shared" si="2"/>
        <v>9.0686399903389248</v>
      </c>
      <c r="E179" s="54">
        <f t="shared" si="3"/>
        <v>13.012912875060549</v>
      </c>
      <c r="F179" s="54">
        <f t="shared" si="4"/>
        <v>23.029072597123029</v>
      </c>
      <c r="G179" s="54">
        <f t="shared" si="5"/>
        <v>29.768134015416326</v>
      </c>
      <c r="H179" s="54">
        <f t="shared" si="6"/>
        <v>42.791093508904829</v>
      </c>
      <c r="I179" s="54">
        <f t="shared" si="7"/>
        <v>47.301174268294602</v>
      </c>
      <c r="J179" s="54">
        <f t="shared" si="8"/>
        <v>63.573918375180291</v>
      </c>
    </row>
    <row r="180" spans="2:10">
      <c r="B180" s="54">
        <v>74</v>
      </c>
      <c r="C180" s="54">
        <f t="shared" ref="C180:C243" si="9">((B180-(B180/(((EXP(1/((C$46+$B$109)/$B$106)))*(B180*$C$112*$B$110))+1)))/B180)*100</f>
        <v>4.8116195049945762</v>
      </c>
      <c r="D180" s="54">
        <f t="shared" ref="D180:D243" si="10">((B180-(B180/(((EXP(1/((D$46+$B$109)/$B$106)))*(B180*$D$112*$B$110))+1)))/B180)*100</f>
        <v>9.1814619938494264</v>
      </c>
      <c r="E180" s="54">
        <f t="shared" ref="E180:E243" si="11">((B180-(B180/(((EXP(1/((E$46+$B$109)/$B$106)))*(B180*$E$112*$B$110))+1)))/B180)*100</f>
        <v>13.16769933578445</v>
      </c>
      <c r="F180" s="54">
        <f t="shared" si="4"/>
        <v>23.271126678495126</v>
      </c>
      <c r="G180" s="54">
        <f t="shared" si="5"/>
        <v>30.053364265617503</v>
      </c>
      <c r="H180" s="54">
        <f t="shared" si="6"/>
        <v>43.124486034448246</v>
      </c>
      <c r="I180" s="54">
        <f t="shared" si="7"/>
        <v>47.64044392398803</v>
      </c>
      <c r="J180" s="54">
        <f t="shared" si="8"/>
        <v>63.888405438882501</v>
      </c>
    </row>
    <row r="181" spans="2:10">
      <c r="B181" s="54">
        <v>75</v>
      </c>
      <c r="C181" s="54">
        <f t="shared" si="9"/>
        <v>4.8734725664596681</v>
      </c>
      <c r="D181" s="54">
        <f t="shared" si="10"/>
        <v>9.294004379174698</v>
      </c>
      <c r="E181" s="54">
        <f t="shared" si="11"/>
        <v>13.321935915092279</v>
      </c>
      <c r="F181" s="54">
        <f t="shared" ref="F181:F244" si="12">((B181-(B181/(((EXP(1/((F$46+$B$109)/$B$106)))*(B181*$F$112*$B$110))+1)))/B181)*100</f>
        <v>23.511663134794805</v>
      </c>
      <c r="G181" s="54">
        <f t="shared" ref="G181:G244" si="13">((B181-(B181/(((EXP(1/((G$46+$B$109)/$B$106)))*(B181*$G$112*$B$110))+1)))/B181)*100</f>
        <v>30.336287095349796</v>
      </c>
      <c r="H181" s="54">
        <f t="shared" ref="H181:H244" si="14">((B181-(B181/(((EXP(1/((H$46+$B$109)/$B$106)))*(B181*$H$112*$B$110))+1)))/B181)*100</f>
        <v>43.454015294950551</v>
      </c>
      <c r="I181" s="54">
        <f t="shared" ref="I181:I244" si="15">((B181-(B181/(((EXP(1/((I$46+$B$109)/$B$106)))*(B181*$I$112*$B$110))+1)))/B181)*100</f>
        <v>47.975373156126132</v>
      </c>
      <c r="J181" s="54">
        <f t="shared" ref="J181:J244" si="16">((B181-(B181/(((EXP(1/((J$46+$B$109)/$B$106)))*(B181*$J$112*$B$110))+1)))/B181)*100</f>
        <v>64.197508692983135</v>
      </c>
    </row>
    <row r="182" spans="2:10">
      <c r="B182" s="54">
        <v>76</v>
      </c>
      <c r="C182" s="54">
        <f t="shared" si="9"/>
        <v>4.9352452963377296</v>
      </c>
      <c r="D182" s="54">
        <f t="shared" si="10"/>
        <v>9.406268184537188</v>
      </c>
      <c r="E182" s="54">
        <f t="shared" si="11"/>
        <v>13.475625537982468</v>
      </c>
      <c r="F182" s="54">
        <f t="shared" si="12"/>
        <v>23.750696194174175</v>
      </c>
      <c r="G182" s="54">
        <f t="shared" si="13"/>
        <v>30.616930391244175</v>
      </c>
      <c r="H182" s="54">
        <f t="shared" si="14"/>
        <v>43.779748053347326</v>
      </c>
      <c r="I182" s="54">
        <f t="shared" si="15"/>
        <v>48.306044728667231</v>
      </c>
      <c r="J182" s="54">
        <f t="shared" si="16"/>
        <v>64.501365215009599</v>
      </c>
    </row>
    <row r="183" spans="2:10">
      <c r="B183" s="54">
        <v>77</v>
      </c>
      <c r="C183" s="54">
        <f t="shared" si="9"/>
        <v>4.9969378510230529</v>
      </c>
      <c r="D183" s="54">
        <f t="shared" si="10"/>
        <v>9.5182544430258709</v>
      </c>
      <c r="E183" s="54">
        <f t="shared" si="11"/>
        <v>13.628771108744822</v>
      </c>
      <c r="F183" s="54">
        <f t="shared" si="12"/>
        <v>23.988239907482303</v>
      </c>
      <c r="G183" s="54">
        <f t="shared" si="13"/>
        <v>30.895321592364677</v>
      </c>
      <c r="H183" s="54">
        <f t="shared" si="14"/>
        <v>44.101749543035325</v>
      </c>
      <c r="I183" s="54">
        <f t="shared" si="15"/>
        <v>48.632539314649406</v>
      </c>
      <c r="J183" s="54">
        <f t="shared" si="16"/>
        <v>64.8001074681316</v>
      </c>
    </row>
    <row r="184" spans="2:10">
      <c r="B184" s="54">
        <v>78</v>
      </c>
      <c r="C184" s="54">
        <f t="shared" si="9"/>
        <v>5.0585503865041783</v>
      </c>
      <c r="D184" s="54">
        <f t="shared" si="10"/>
        <v>9.6299641826278322</v>
      </c>
      <c r="E184" s="54">
        <f t="shared" si="11"/>
        <v>13.781375511143452</v>
      </c>
      <c r="F184" s="54">
        <f t="shared" si="12"/>
        <v>24.224308151018512</v>
      </c>
      <c r="G184" s="54">
        <f t="shared" si="13"/>
        <v>31.17148769915153</v>
      </c>
      <c r="H184" s="54">
        <f t="shared" si="14"/>
        <v>44.42008351142519</v>
      </c>
      <c r="I184" s="54">
        <f t="shared" si="15"/>
        <v>48.954935561806465</v>
      </c>
      <c r="J184" s="54">
        <f t="shared" si="16"/>
        <v>65.093863493703708</v>
      </c>
    </row>
    <row r="185" spans="2:10">
      <c r="B185" s="54">
        <v>79</v>
      </c>
      <c r="C185" s="54">
        <f t="shared" si="9"/>
        <v>5.1200830583652737</v>
      </c>
      <c r="D185" s="54">
        <f t="shared" si="10"/>
        <v>9.7413984262597655</v>
      </c>
      <c r="E185" s="54">
        <f t="shared" si="11"/>
        <v>13.933441608597766</v>
      </c>
      <c r="F185" s="54">
        <f t="shared" si="12"/>
        <v>24.458914629234389</v>
      </c>
      <c r="G185" s="54">
        <f t="shared" si="13"/>
        <v>31.445455282150675</v>
      </c>
      <c r="H185" s="54">
        <f t="shared" si="14"/>
        <v>44.734812262014408</v>
      </c>
      <c r="I185" s="54">
        <f t="shared" si="15"/>
        <v>49.273310155728268</v>
      </c>
      <c r="J185" s="54">
        <f t="shared" si="16"/>
        <v>65.382757094246728</v>
      </c>
    </row>
    <row r="186" spans="2:10">
      <c r="B186" s="54">
        <v>80</v>
      </c>
      <c r="C186" s="54">
        <f t="shared" si="9"/>
        <v>5.1815360217874407</v>
      </c>
      <c r="D186" s="54">
        <f t="shared" si="10"/>
        <v>9.8525581917992255</v>
      </c>
      <c r="E186" s="54">
        <f t="shared" si="11"/>
        <v>14.084972244361611</v>
      </c>
      <c r="F186" s="54">
        <f t="shared" si="12"/>
        <v>24.692072877385868</v>
      </c>
      <c r="G186" s="54">
        <f t="shared" si="13"/>
        <v>31.717250490535765</v>
      </c>
      <c r="H186" s="54">
        <f t="shared" si="14"/>
        <v>45.045996695038902</v>
      </c>
      <c r="I186" s="54">
        <f t="shared" si="15"/>
        <v>49.587737880672258</v>
      </c>
      <c r="J186" s="54">
        <f t="shared" si="16"/>
        <v>65.666908007417035</v>
      </c>
    </row>
    <row r="187" spans="2:10">
      <c r="B187" s="54">
        <v>81</v>
      </c>
      <c r="C187" s="54">
        <f t="shared" si="9"/>
        <v>5.2429094315499647</v>
      </c>
      <c r="D187" s="54">
        <f t="shared" si="10"/>
        <v>9.9634444921155509</v>
      </c>
      <c r="E187" s="54">
        <f t="shared" si="11"/>
        <v>14.235970241700382</v>
      </c>
      <c r="F187" s="54">
        <f t="shared" si="12"/>
        <v>24.923796264136286</v>
      </c>
      <c r="G187" s="54">
        <f t="shared" si="13"/>
        <v>31.986899060428076</v>
      </c>
      <c r="H187" s="54">
        <f t="shared" si="14"/>
        <v>45.353696346758909</v>
      </c>
      <c r="I187" s="54">
        <f t="shared" si="15"/>
        <v>49.898291678127116</v>
      </c>
      <c r="J187" s="54">
        <f t="shared" si="16"/>
        <v>65.946432071477858</v>
      </c>
    </row>
    <row r="188" spans="2:10">
      <c r="B188" s="54">
        <v>82</v>
      </c>
      <c r="C188" s="54">
        <f t="shared" si="9"/>
        <v>5.3042034420316808</v>
      </c>
      <c r="D188" s="54">
        <f t="shared" si="10"/>
        <v>10.074058335100679</v>
      </c>
      <c r="E188" s="54">
        <f t="shared" si="11"/>
        <v>14.386438404066507</v>
      </c>
      <c r="F188" s="54">
        <f t="shared" si="12"/>
        <v>25.154097994111634</v>
      </c>
      <c r="G188" s="54">
        <f t="shared" si="13"/>
        <v>32.254426323020219</v>
      </c>
      <c r="H188" s="54">
        <f t="shared" si="14"/>
        <v>45.657969427432306</v>
      </c>
      <c r="I188" s="54">
        <f t="shared" si="15"/>
        <v>50.205042703225189</v>
      </c>
      <c r="J188" s="54">
        <f t="shared" si="16"/>
        <v>66.221441382752516</v>
      </c>
    </row>
    <row r="189" spans="2:10">
      <c r="B189" s="54">
        <v>83</v>
      </c>
      <c r="C189" s="54">
        <f t="shared" si="9"/>
        <v>5.3654182072122403</v>
      </c>
      <c r="D189" s="54">
        <f t="shared" si="10"/>
        <v>10.184400723699641</v>
      </c>
      <c r="E189" s="54">
        <f t="shared" si="11"/>
        <v>14.536379515272873</v>
      </c>
      <c r="F189" s="54">
        <f t="shared" si="12"/>
        <v>25.382991110408739</v>
      </c>
      <c r="G189" s="54">
        <f t="shared" si="13"/>
        <v>32.519857212508754</v>
      </c>
      <c r="H189" s="54">
        <f t="shared" si="14"/>
        <v>45.958872858026481</v>
      </c>
      <c r="I189" s="54">
        <f t="shared" si="15"/>
        <v>50.508060379095063</v>
      </c>
      <c r="J189" s="54">
        <f t="shared" si="16"/>
        <v>66.492044445509535</v>
      </c>
    </row>
    <row r="190" spans="2:10">
      <c r="B190" s="54">
        <v>84</v>
      </c>
      <c r="C190" s="54">
        <f t="shared" si="9"/>
        <v>5.4265538806733717</v>
      </c>
      <c r="D190" s="54">
        <f t="shared" si="10"/>
        <v>10.294472655940925</v>
      </c>
      <c r="E190" s="54">
        <f t="shared" si="11"/>
        <v>14.685796339664424</v>
      </c>
      <c r="F190" s="54">
        <f t="shared" si="12"/>
        <v>25.610488497057766</v>
      </c>
      <c r="G190" s="54">
        <f t="shared" si="13"/>
        <v>32.783216273841134</v>
      </c>
      <c r="H190" s="54">
        <f t="shared" si="14"/>
        <v>46.2564623057171</v>
      </c>
      <c r="I190" s="54">
        <f t="shared" si="15"/>
        <v>50.807412449241774</v>
      </c>
      <c r="J190" s="54">
        <f t="shared" si="16"/>
        <v>66.758346314700518</v>
      </c>
    </row>
    <row r="191" spans="2:10">
      <c r="B191" s="54">
        <v>85</v>
      </c>
      <c r="C191" s="54">
        <f t="shared" si="9"/>
        <v>5.4876106156002304</v>
      </c>
      <c r="D191" s="54">
        <f t="shared" si="10"/>
        <v>10.404275124966539</v>
      </c>
      <c r="E191" s="54">
        <f t="shared" si="11"/>
        <v>14.834691622288206</v>
      </c>
      <c r="F191" s="54">
        <f t="shared" si="12"/>
        <v>25.836602881439614</v>
      </c>
      <c r="G191" s="54">
        <f t="shared" si="13"/>
        <v>33.044527670281887</v>
      </c>
      <c r="H191" s="54">
        <f t="shared" si="14"/>
        <v>46.550792218220465</v>
      </c>
      <c r="I191" s="54">
        <f t="shared" si="15"/>
        <v>51.103165028037353</v>
      </c>
      <c r="J191" s="54">
        <f t="shared" si="16"/>
        <v>67.020448731945308</v>
      </c>
    </row>
    <row r="192" spans="2:10">
      <c r="B192" s="54">
        <v>86</v>
      </c>
      <c r="C192" s="54">
        <f t="shared" si="9"/>
        <v>5.5485885647826194</v>
      </c>
      <c r="D192" s="54">
        <f t="shared" si="10"/>
        <v>10.513809119061905</v>
      </c>
      <c r="E192" s="54">
        <f t="shared" si="11"/>
        <v>14.983068089061366</v>
      </c>
      <c r="F192" s="54">
        <f t="shared" si="12"/>
        <v>26.061346836659588</v>
      </c>
      <c r="G192" s="54">
        <f t="shared" si="13"/>
        <v>33.303815190803036</v>
      </c>
      <c r="H192" s="54">
        <f t="shared" si="14"/>
        <v>46.841915857003912</v>
      </c>
      <c r="I192" s="54">
        <f t="shared" si="15"/>
        <v>51.395382649401164</v>
      </c>
      <c r="J192" s="54">
        <f t="shared" si="16"/>
        <v>67.278450255134203</v>
      </c>
    </row>
    <row r="193" spans="2:10">
      <c r="B193" s="54">
        <v>87</v>
      </c>
      <c r="C193" s="54">
        <f t="shared" si="9"/>
        <v>5.6094878806163058</v>
      </c>
      <c r="D193" s="54">
        <f t="shared" si="10"/>
        <v>10.623075621685446</v>
      </c>
      <c r="E193" s="54">
        <f t="shared" si="11"/>
        <v>15.130928446937533</v>
      </c>
      <c r="F193" s="54">
        <f t="shared" si="12"/>
        <v>26.284732783877768</v>
      </c>
      <c r="G193" s="54">
        <f t="shared" si="13"/>
        <v>33.561102257303432</v>
      </c>
      <c r="H193" s="54">
        <f t="shared" si="14"/>
        <v>47.129885329416652</v>
      </c>
      <c r="I193" s="54">
        <f t="shared" si="15"/>
        <v>51.684128313744701</v>
      </c>
      <c r="J193" s="54">
        <f t="shared" si="16"/>
        <v>67.532446381994077</v>
      </c>
    </row>
    <row r="194" spans="2:10">
      <c r="B194" s="54">
        <v>88</v>
      </c>
      <c r="C194" s="54">
        <f t="shared" si="9"/>
        <v>5.6703087151042224</v>
      </c>
      <c r="D194" s="54">
        <f t="shared" si="10"/>
        <v>10.732075611498084</v>
      </c>
      <c r="E194" s="54">
        <f t="shared" si="11"/>
        <v>15.278275384071401</v>
      </c>
      <c r="F194" s="54">
        <f t="shared" si="12"/>
        <v>26.506772994597533</v>
      </c>
      <c r="G194" s="54">
        <f t="shared" si="13"/>
        <v>33.816411931661676</v>
      </c>
      <c r="H194" s="54">
        <f t="shared" si="14"/>
        <v>47.41475161978201</v>
      </c>
      <c r="I194" s="54">
        <f t="shared" si="15"/>
        <v>51.969463533253347</v>
      </c>
      <c r="J194" s="54">
        <f t="shared" si="16"/>
        <v>67.782529667943862</v>
      </c>
    </row>
    <row r="195" spans="2:10">
      <c r="B195" s="54">
        <v>89</v>
      </c>
      <c r="C195" s="54">
        <f t="shared" si="9"/>
        <v>5.731051219857819</v>
      </c>
      <c r="D195" s="54">
        <f t="shared" si="10"/>
        <v>10.840810062392441</v>
      </c>
      <c r="E195" s="54">
        <f t="shared" si="11"/>
        <v>15.425111569981734</v>
      </c>
      <c r="F195" s="54">
        <f t="shared" si="12"/>
        <v>26.727479592912605</v>
      </c>
      <c r="G195" s="54">
        <f t="shared" si="13"/>
        <v>34.069766922627004</v>
      </c>
      <c r="H195" s="54">
        <f t="shared" si="14"/>
        <v>47.696564619489763</v>
      </c>
      <c r="I195" s="54">
        <f t="shared" si="15"/>
        <v>52.251448375572828</v>
      </c>
      <c r="J195" s="54">
        <f t="shared" si="16"/>
        <v>68.028789838544853</v>
      </c>
    </row>
    <row r="196" spans="2:10">
      <c r="B196" s="54">
        <v>90</v>
      </c>
      <c r="C196" s="54">
        <f t="shared" si="9"/>
        <v>5.7917155460983043</v>
      </c>
      <c r="D196" s="54">
        <f t="shared" si="10"/>
        <v>10.949279943521837</v>
      </c>
      <c r="E196" s="54">
        <f t="shared" si="11"/>
        <v>15.571439655712489</v>
      </c>
      <c r="F196" s="54">
        <f t="shared" si="12"/>
        <v>26.946864557713958</v>
      </c>
      <c r="G196" s="54">
        <f t="shared" si="13"/>
        <v>34.321189592552528</v>
      </c>
      <c r="H196" s="54">
        <f t="shared" si="14"/>
        <v>47.975373156126125</v>
      </c>
      <c r="I196" s="54">
        <f t="shared" si="15"/>
        <v>52.530141505965723</v>
      </c>
      <c r="J196" s="54">
        <f t="shared" si="16"/>
        <v>68.271313896833121</v>
      </c>
    </row>
    <row r="197" spans="2:10">
      <c r="B197" s="54">
        <v>91</v>
      </c>
      <c r="C197" s="54">
        <f t="shared" si="9"/>
        <v>5.8523018446578119</v>
      </c>
      <c r="D197" s="54">
        <f t="shared" si="10"/>
        <v>11.05748621932905</v>
      </c>
      <c r="E197" s="54">
        <f t="shared" si="11"/>
        <v>15.717262273992338</v>
      </c>
      <c r="F197" s="54">
        <f t="shared" si="12"/>
        <v>27.164939724856978</v>
      </c>
      <c r="G197" s="54">
        <f t="shared" si="13"/>
        <v>34.570701963974976</v>
      </c>
      <c r="H197" s="54">
        <f t="shared" si="14"/>
        <v>48.251225021676952</v>
      </c>
      <c r="I197" s="54">
        <f t="shared" si="15"/>
        <v>52.805600228000415</v>
      </c>
      <c r="J197" s="54">
        <f t="shared" si="16"/>
        <v>68.510186225803238</v>
      </c>
    </row>
    <row r="198" spans="2:10">
      <c r="B198" s="54">
        <v>92</v>
      </c>
      <c r="C198" s="54">
        <f t="shared" si="9"/>
        <v>5.9128102659808013</v>
      </c>
      <c r="D198" s="54">
        <f t="shared" si="10"/>
        <v>11.165429849575032</v>
      </c>
      <c r="E198" s="54">
        <f t="shared" si="11"/>
        <v>15.862582039392716</v>
      </c>
      <c r="F198" s="54">
        <f t="shared" si="12"/>
        <v>27.38171678929011</v>
      </c>
      <c r="G198" s="54">
        <f t="shared" si="13"/>
        <v>34.818325726045067</v>
      </c>
      <c r="H198" s="54">
        <f t="shared" si="14"/>
        <v>48.524166999838393</v>
      </c>
      <c r="I198" s="54">
        <f t="shared" si="15"/>
        <v>53.077880522831386</v>
      </c>
      <c r="J198" s="54">
        <f t="shared" si="16"/>
        <v>68.745488686297534</v>
      </c>
    </row>
    <row r="199" spans="2:10">
      <c r="B199" s="54">
        <v>93</v>
      </c>
      <c r="C199" s="54">
        <f t="shared" si="9"/>
        <v>5.9732409601251284</v>
      </c>
      <c r="D199" s="54">
        <f t="shared" si="10"/>
        <v>11.273111789367087</v>
      </c>
      <c r="E199" s="54">
        <f t="shared" si="11"/>
        <v>16.007401548483891</v>
      </c>
      <c r="F199" s="54">
        <f t="shared" si="12"/>
        <v>27.597207307145478</v>
      </c>
      <c r="G199" s="54">
        <f t="shared" si="13"/>
        <v>35.064082240812347</v>
      </c>
      <c r="H199" s="54">
        <f t="shared" si="14"/>
        <v>48.794244892467823</v>
      </c>
      <c r="I199" s="54">
        <f t="shared" si="15"/>
        <v>53.347037087127639</v>
      </c>
      <c r="J199" s="54">
        <f t="shared" si="16"/>
        <v>68.977300710539069</v>
      </c>
    </row>
    <row r="200" spans="2:10">
      <c r="B200" s="54">
        <v>94</v>
      </c>
      <c r="C200" s="54">
        <f t="shared" si="9"/>
        <v>6.0335940767634675</v>
      </c>
      <c r="D200" s="54">
        <f t="shared" si="10"/>
        <v>11.380532989187198</v>
      </c>
      <c r="E200" s="54">
        <f t="shared" si="11"/>
        <v>16.151723379989786</v>
      </c>
      <c r="F200" s="54">
        <f t="shared" si="12"/>
        <v>27.811422697792455</v>
      </c>
      <c r="G200" s="54">
        <f t="shared" si="13"/>
        <v>35.307992549368514</v>
      </c>
      <c r="H200" s="54">
        <f t="shared" si="14"/>
        <v>49.061503545206449</v>
      </c>
      <c r="I200" s="54">
        <f t="shared" si="15"/>
        <v>53.613123369703189</v>
      </c>
      <c r="J200" s="54">
        <f t="shared" si="16"/>
        <v>69.205699391532718</v>
      </c>
    </row>
    <row r="201" spans="2:10">
      <c r="B201" s="54">
        <v>95</v>
      </c>
      <c r="C201" s="54">
        <f t="shared" si="9"/>
        <v>6.0938697651843654</v>
      </c>
      <c r="D201" s="54">
        <f t="shared" si="10"/>
        <v>11.487694394919931</v>
      </c>
      <c r="E201" s="54">
        <f t="shared" si="11"/>
        <v>16.295550094940943</v>
      </c>
      <c r="F201" s="54">
        <f t="shared" si="12"/>
        <v>28.024374245854872</v>
      </c>
      <c r="G201" s="54">
        <f t="shared" si="13"/>
        <v>35.550077377852574</v>
      </c>
      <c r="H201" s="54">
        <f t="shared" si="14"/>
        <v>49.325986872303716</v>
      </c>
      <c r="I201" s="54">
        <f t="shared" si="15"/>
        <v>53.876191606901024</v>
      </c>
      <c r="J201" s="54">
        <f t="shared" si="16"/>
        <v>69.430759568546193</v>
      </c>
    </row>
    <row r="202" spans="2:10">
      <c r="B202" s="54">
        <v>96</v>
      </c>
      <c r="C202" s="54">
        <f t="shared" si="9"/>
        <v>6.1540681742936396</v>
      </c>
      <c r="D202" s="54">
        <f t="shared" si="10"/>
        <v>11.594596947880193</v>
      </c>
      <c r="E202" s="54">
        <f t="shared" si="11"/>
        <v>16.438884236825977</v>
      </c>
      <c r="F202" s="54">
        <f t="shared" si="12"/>
        <v>28.236073103192581</v>
      </c>
      <c r="G202" s="54">
        <f t="shared" si="13"/>
        <v>35.790357143321955</v>
      </c>
      <c r="H202" s="54">
        <f t="shared" si="14"/>
        <v>49.587737880672258</v>
      </c>
      <c r="I202" s="54">
        <f t="shared" si="15"/>
        <v>54.136292856780067</v>
      </c>
      <c r="J202" s="54">
        <f t="shared" si="16"/>
        <v>69.652553908869635</v>
      </c>
    </row>
    <row r="203" spans="2:10">
      <c r="B203" s="54">
        <v>97</v>
      </c>
      <c r="C203" s="54">
        <f t="shared" si="9"/>
        <v>6.214189452615531</v>
      </c>
      <c r="D203" s="54">
        <f t="shared" si="10"/>
        <v>11.701241584840819</v>
      </c>
      <c r="E203" s="54">
        <f t="shared" si="11"/>
        <v>16.581728331741665</v>
      </c>
      <c r="F203" s="54">
        <f t="shared" si="12"/>
        <v>28.446530290848276</v>
      </c>
      <c r="G203" s="54">
        <f t="shared" si="13"/>
        <v>36.028851959492592</v>
      </c>
      <c r="H203" s="54">
        <f t="shared" si="14"/>
        <v>49.846798693201229</v>
      </c>
      <c r="I203" s="54">
        <f t="shared" si="15"/>
        <v>54.393477032151615</v>
      </c>
      <c r="J203" s="54">
        <f t="shared" si="16"/>
        <v>69.871152986041707</v>
      </c>
    </row>
    <row r="204" spans="2:10">
      <c r="B204" s="54">
        <v>98</v>
      </c>
      <c r="C204" s="54">
        <f t="shared" si="9"/>
        <v>6.2742337482938391</v>
      </c>
      <c r="D204" s="54">
        <f t="shared" si="10"/>
        <v>11.807629238059915</v>
      </c>
      <c r="E204" s="54">
        <f t="shared" si="11"/>
        <v>16.72408488854121</v>
      </c>
      <c r="F204" s="54">
        <f t="shared" si="12"/>
        <v>28.655756700960005</v>
      </c>
      <c r="G204" s="54">
        <f t="shared" si="13"/>
        <v>36.265581642351563</v>
      </c>
      <c r="H204" s="54">
        <f t="shared" si="14"/>
        <v>50.103210571354509</v>
      </c>
      <c r="I204" s="54">
        <f t="shared" si="15"/>
        <v>54.647792932510683</v>
      </c>
      <c r="J204" s="54">
        <f t="shared" si="16"/>
        <v>70.086625354718947</v>
      </c>
    </row>
    <row r="205" spans="2:10">
      <c r="B205" s="54">
        <v>99</v>
      </c>
      <c r="C205" s="54">
        <f t="shared" si="9"/>
        <v>6.3342012090933135</v>
      </c>
      <c r="D205" s="54">
        <f t="shared" si="10"/>
        <v>11.913760835308048</v>
      </c>
      <c r="E205" s="54">
        <f t="shared" si="11"/>
        <v>16.865956398981115</v>
      </c>
      <c r="F205" s="54">
        <f t="shared" si="12"/>
        <v>28.863763098640348</v>
      </c>
      <c r="G205" s="54">
        <f t="shared" si="13"/>
        <v>36.500565715645692</v>
      </c>
      <c r="H205" s="54">
        <f t="shared" si="14"/>
        <v>50.357013937079117</v>
      </c>
      <c r="I205" s="54">
        <f t="shared" si="15"/>
        <v>54.899288274904748</v>
      </c>
      <c r="J205" s="54">
        <f t="shared" si="16"/>
        <v>70.299037622355328</v>
      </c>
    </row>
    <row r="206" spans="2:10">
      <c r="B206" s="54">
        <v>100</v>
      </c>
      <c r="C206" s="54">
        <f t="shared" si="9"/>
        <v>6.3940919824007239</v>
      </c>
      <c r="D206" s="54">
        <f t="shared" si="10"/>
        <v>12.019637299895194</v>
      </c>
      <c r="E206" s="54">
        <f t="shared" si="11"/>
        <v>17.007345337866681</v>
      </c>
      <c r="F206" s="54">
        <f t="shared" si="12"/>
        <v>29.070560123822688</v>
      </c>
      <c r="G206" s="54">
        <f t="shared" si="13"/>
        <v>36.733823416249002</v>
      </c>
      <c r="H206" s="54">
        <f t="shared" si="14"/>
        <v>50.60824839404858</v>
      </c>
      <c r="I206" s="54">
        <f t="shared" si="15"/>
        <v>55.148009723781243</v>
      </c>
      <c r="J206" s="54">
        <f t="shared" si="16"/>
        <v>70.508454517849373</v>
      </c>
    </row>
    <row r="207" spans="2:10">
      <c r="B207" s="54">
        <v>110</v>
      </c>
      <c r="C207" s="54">
        <f t="shared" si="9"/>
        <v>6.9888140606888456</v>
      </c>
      <c r="D207" s="54">
        <f t="shared" si="10"/>
        <v>13.064569641316861</v>
      </c>
      <c r="E207" s="54">
        <f t="shared" si="11"/>
        <v>18.395225911999905</v>
      </c>
      <c r="F207" s="54">
        <f t="shared" si="12"/>
        <v>31.074269710288149</v>
      </c>
      <c r="G207" s="54">
        <f t="shared" si="13"/>
        <v>38.975487097280123</v>
      </c>
      <c r="H207" s="54">
        <f t="shared" si="14"/>
        <v>52.987470180772654</v>
      </c>
      <c r="I207" s="54">
        <f t="shared" si="15"/>
        <v>57.492228708311558</v>
      </c>
      <c r="J207" s="54">
        <f t="shared" si="16"/>
        <v>72.450899049243446</v>
      </c>
    </row>
    <row r="208" spans="2:10">
      <c r="B208" s="54">
        <v>120</v>
      </c>
      <c r="C208" s="54">
        <f t="shared" si="9"/>
        <v>7.5760267550154596</v>
      </c>
      <c r="D208" s="54">
        <f t="shared" si="10"/>
        <v>14.084972244361611</v>
      </c>
      <c r="E208" s="54">
        <f t="shared" si="11"/>
        <v>19.73745111116629</v>
      </c>
      <c r="F208" s="54">
        <f t="shared" si="12"/>
        <v>32.967882526314526</v>
      </c>
      <c r="G208" s="54">
        <f t="shared" si="13"/>
        <v>41.063732316077029</v>
      </c>
      <c r="H208" s="54">
        <f t="shared" si="14"/>
        <v>55.148009723781243</v>
      </c>
      <c r="I208" s="54">
        <f t="shared" si="15"/>
        <v>59.603574640810422</v>
      </c>
      <c r="J208" s="54">
        <f t="shared" si="16"/>
        <v>74.153279194543529</v>
      </c>
    </row>
    <row r="209" spans="2:10">
      <c r="B209" s="54">
        <v>130</v>
      </c>
      <c r="C209" s="54">
        <f t="shared" si="9"/>
        <v>8.1558714013111011</v>
      </c>
      <c r="D209" s="54">
        <f t="shared" si="10"/>
        <v>15.081698840091304</v>
      </c>
      <c r="E209" s="54">
        <f t="shared" si="11"/>
        <v>21.03623728298367</v>
      </c>
      <c r="F209" s="54">
        <f t="shared" si="12"/>
        <v>34.760230085145132</v>
      </c>
      <c r="G209" s="54">
        <f t="shared" si="13"/>
        <v>43.013787786125128</v>
      </c>
      <c r="H209" s="54">
        <f t="shared" si="14"/>
        <v>57.118692047078078</v>
      </c>
      <c r="I209" s="54">
        <f t="shared" si="15"/>
        <v>61.515105699147554</v>
      </c>
      <c r="J209" s="54">
        <f t="shared" si="16"/>
        <v>75.657508815458556</v>
      </c>
    </row>
    <row r="210" spans="2:10">
      <c r="B210" s="54">
        <v>140</v>
      </c>
      <c r="C210" s="54">
        <f t="shared" si="9"/>
        <v>8.7284858107957835</v>
      </c>
      <c r="D210" s="54">
        <f t="shared" si="10"/>
        <v>16.055563996328772</v>
      </c>
      <c r="E210" s="54">
        <f t="shared" si="11"/>
        <v>22.293659602214515</v>
      </c>
      <c r="F210" s="54">
        <f t="shared" si="12"/>
        <v>36.459223928254772</v>
      </c>
      <c r="G210" s="54">
        <f t="shared" si="13"/>
        <v>44.838931251661201</v>
      </c>
      <c r="H210" s="54">
        <f t="shared" si="14"/>
        <v>58.923489400391603</v>
      </c>
      <c r="I210" s="54">
        <f t="shared" si="15"/>
        <v>63.253905607299721</v>
      </c>
      <c r="J210" s="54">
        <f t="shared" si="16"/>
        <v>76.996281169465831</v>
      </c>
    </row>
    <row r="211" spans="2:10">
      <c r="B211" s="54">
        <v>150</v>
      </c>
      <c r="C211" s="54">
        <f t="shared" si="9"/>
        <v>9.294004379174698</v>
      </c>
      <c r="D211" s="54">
        <f t="shared" si="10"/>
        <v>17.007345337866685</v>
      </c>
      <c r="E211" s="54">
        <f t="shared" si="11"/>
        <v>23.511663134794805</v>
      </c>
      <c r="F211" s="54">
        <f t="shared" si="12"/>
        <v>38.07197237581569</v>
      </c>
      <c r="G211" s="54">
        <f t="shared" si="13"/>
        <v>46.550792218220465</v>
      </c>
      <c r="H211" s="54">
        <f t="shared" si="14"/>
        <v>60.582501236520059</v>
      </c>
      <c r="I211" s="54">
        <f t="shared" si="15"/>
        <v>64.842374961282488</v>
      </c>
      <c r="J211" s="54">
        <f t="shared" si="16"/>
        <v>78.195472274819693</v>
      </c>
    </row>
    <row r="212" spans="2:10">
      <c r="B212" s="54">
        <v>160</v>
      </c>
      <c r="C212" s="54">
        <f t="shared" si="9"/>
        <v>9.8525581917992255</v>
      </c>
      <c r="D212" s="54">
        <f t="shared" si="10"/>
        <v>17.937785617330757</v>
      </c>
      <c r="E212" s="54">
        <f t="shared" si="11"/>
        <v>24.692072877385868</v>
      </c>
      <c r="F212" s="54">
        <f t="shared" si="12"/>
        <v>39.604879937582652</v>
      </c>
      <c r="G212" s="54">
        <f t="shared" si="13"/>
        <v>48.159600010500874</v>
      </c>
      <c r="H212" s="54">
        <f t="shared" si="14"/>
        <v>62.112705929759237</v>
      </c>
      <c r="I212" s="54">
        <f t="shared" si="15"/>
        <v>66.299201503038873</v>
      </c>
      <c r="J212" s="54">
        <f t="shared" si="16"/>
        <v>79.275829792727308</v>
      </c>
    </row>
    <row r="213" spans="2:10">
      <c r="B213" s="54">
        <v>170</v>
      </c>
      <c r="C213" s="54">
        <f t="shared" si="9"/>
        <v>10.404275124966539</v>
      </c>
      <c r="D213" s="54">
        <f t="shared" si="10"/>
        <v>18.847594648286858</v>
      </c>
      <c r="E213" s="54">
        <f t="shared" si="11"/>
        <v>25.836602881439614</v>
      </c>
      <c r="F213" s="54">
        <f t="shared" si="12"/>
        <v>41.063732316077022</v>
      </c>
      <c r="G213" s="54">
        <f t="shared" si="13"/>
        <v>49.674388340382727</v>
      </c>
      <c r="H213" s="54">
        <f t="shared" si="14"/>
        <v>63.528543945234119</v>
      </c>
      <c r="I213" s="54">
        <f t="shared" si="15"/>
        <v>67.64009876107508</v>
      </c>
      <c r="J213" s="54">
        <f t="shared" si="16"/>
        <v>80.254183533547874</v>
      </c>
    </row>
    <row r="214" spans="2:10">
      <c r="B214" s="54">
        <v>180</v>
      </c>
      <c r="C214" s="54">
        <f t="shared" si="9"/>
        <v>10.949279943521837</v>
      </c>
      <c r="D214" s="54">
        <f t="shared" si="10"/>
        <v>19.737451111166298</v>
      </c>
      <c r="E214" s="54">
        <f t="shared" si="11"/>
        <v>26.946864557713958</v>
      </c>
      <c r="F214" s="54">
        <f t="shared" si="12"/>
        <v>42.453769380752334</v>
      </c>
      <c r="G214" s="54">
        <f t="shared" si="13"/>
        <v>51.103165028037353</v>
      </c>
      <c r="H214" s="54">
        <f t="shared" si="14"/>
        <v>64.842374961282488</v>
      </c>
      <c r="I214" s="54">
        <f t="shared" si="15"/>
        <v>68.878375103206963</v>
      </c>
      <c r="J214" s="54">
        <f t="shared" si="16"/>
        <v>81.144328543949158</v>
      </c>
    </row>
    <row r="215" spans="2:10">
      <c r="B215" s="54">
        <v>190</v>
      </c>
      <c r="C215" s="54">
        <f t="shared" si="9"/>
        <v>11.487694394919931</v>
      </c>
      <c r="D215" s="54">
        <f t="shared" si="10"/>
        <v>20.608004241665224</v>
      </c>
      <c r="E215" s="54">
        <f t="shared" si="11"/>
        <v>28.024374245854872</v>
      </c>
      <c r="F215" s="54">
        <f t="shared" si="12"/>
        <v>43.779748053347326</v>
      </c>
      <c r="G215" s="54">
        <f t="shared" si="13"/>
        <v>52.453053610224011</v>
      </c>
      <c r="H215" s="54">
        <f t="shared" si="14"/>
        <v>66.06483962431119</v>
      </c>
      <c r="I215" s="54">
        <f t="shared" si="15"/>
        <v>70.025376953096867</v>
      </c>
      <c r="J215" s="54">
        <f t="shared" si="16"/>
        <v>81.957679638987585</v>
      </c>
    </row>
    <row r="216" spans="2:10">
      <c r="B216" s="54">
        <v>200</v>
      </c>
      <c r="C216" s="54">
        <f t="shared" si="9"/>
        <v>12.019637299895194</v>
      </c>
      <c r="D216" s="54">
        <f t="shared" si="10"/>
        <v>21.459875410445449</v>
      </c>
      <c r="E216" s="54">
        <f t="shared" si="11"/>
        <v>29.070560123822688</v>
      </c>
      <c r="F216" s="54">
        <f t="shared" si="12"/>
        <v>45.045996695038909</v>
      </c>
      <c r="G216" s="54">
        <f t="shared" si="13"/>
        <v>53.730412122570215</v>
      </c>
      <c r="H216" s="54">
        <f t="shared" si="14"/>
        <v>67.205148368286075</v>
      </c>
      <c r="I216" s="54">
        <f t="shared" si="15"/>
        <v>71.090837480885966</v>
      </c>
      <c r="J216" s="54">
        <f t="shared" si="16"/>
        <v>82.703763537389079</v>
      </c>
    </row>
    <row r="217" spans="2:10">
      <c r="B217" s="54">
        <v>210</v>
      </c>
      <c r="C217" s="54">
        <f t="shared" si="9"/>
        <v>12.545224639881411</v>
      </c>
      <c r="D217" s="54">
        <f t="shared" si="10"/>
        <v>22.293659602214522</v>
      </c>
      <c r="E217" s="54">
        <f t="shared" si="11"/>
        <v>30.086768523368768</v>
      </c>
      <c r="F217" s="54">
        <f t="shared" si="12"/>
        <v>46.2564623057171</v>
      </c>
      <c r="G217" s="54">
        <f t="shared" si="13"/>
        <v>54.940933236111299</v>
      </c>
      <c r="H217" s="54">
        <f t="shared" si="14"/>
        <v>68.271313896833135</v>
      </c>
      <c r="I217" s="54">
        <f t="shared" si="15"/>
        <v>72.083153480339973</v>
      </c>
      <c r="J217" s="54">
        <f t="shared" si="16"/>
        <v>83.390593741249148</v>
      </c>
    </row>
    <row r="218" spans="2:10">
      <c r="B218" s="54">
        <v>220</v>
      </c>
      <c r="C218" s="54">
        <f t="shared" si="9"/>
        <v>13.064569641316861</v>
      </c>
      <c r="D218" s="54">
        <f t="shared" si="10"/>
        <v>23.109926801583498</v>
      </c>
      <c r="E218" s="54">
        <f t="shared" si="11"/>
        <v>31.074269710288149</v>
      </c>
      <c r="F218" s="54">
        <f t="shared" si="12"/>
        <v>47.41475161978201</v>
      </c>
      <c r="G218" s="54">
        <f t="shared" si="13"/>
        <v>56.089729075744202</v>
      </c>
      <c r="H218" s="54">
        <f t="shared" si="14"/>
        <v>69.270339745028451</v>
      </c>
      <c r="I218" s="54">
        <f t="shared" si="15"/>
        <v>73.009607115017531</v>
      </c>
      <c r="J218" s="54">
        <f t="shared" si="16"/>
        <v>84.024959508683168</v>
      </c>
    </row>
    <row r="219" spans="2:10">
      <c r="B219" s="54">
        <v>230</v>
      </c>
      <c r="C219" s="54">
        <f t="shared" si="9"/>
        <v>13.57778285696333</v>
      </c>
      <c r="D219" s="54">
        <f t="shared" si="10"/>
        <v>23.909223292486363</v>
      </c>
      <c r="E219" s="54">
        <f t="shared" si="11"/>
        <v>32.03426318163018</v>
      </c>
      <c r="F219" s="54">
        <f t="shared" si="12"/>
        <v>48.524166999838393</v>
      </c>
      <c r="G219" s="54">
        <f t="shared" si="13"/>
        <v>57.181403386407801</v>
      </c>
      <c r="H219" s="54">
        <f t="shared" si="14"/>
        <v>70.208374305666268</v>
      </c>
      <c r="I219" s="54">
        <f t="shared" si="15"/>
        <v>73.87654492920197</v>
      </c>
      <c r="J219" s="54">
        <f t="shared" si="16"/>
        <v>84.612651041932097</v>
      </c>
    </row>
    <row r="220" spans="2:10">
      <c r="B220" s="54">
        <v>240</v>
      </c>
      <c r="C220" s="54">
        <f t="shared" si="9"/>
        <v>14.084972244361611</v>
      </c>
      <c r="D220" s="54">
        <f t="shared" si="10"/>
        <v>24.692072877385865</v>
      </c>
      <c r="E220" s="54">
        <f t="shared" si="11"/>
        <v>32.967882526314526</v>
      </c>
      <c r="F220" s="54">
        <f t="shared" si="12"/>
        <v>49.58773788067225</v>
      </c>
      <c r="G220" s="54">
        <f t="shared" si="13"/>
        <v>58.220113195455269</v>
      </c>
      <c r="H220" s="54">
        <f t="shared" si="14"/>
        <v>71.090837480885966</v>
      </c>
      <c r="I220" s="54">
        <f t="shared" si="15"/>
        <v>74.689523433230008</v>
      </c>
      <c r="J220" s="54">
        <f t="shared" si="16"/>
        <v>85.158636733688169</v>
      </c>
    </row>
    <row r="221" spans="2:10">
      <c r="B221" s="54">
        <v>250</v>
      </c>
      <c r="C221" s="54">
        <f t="shared" si="9"/>
        <v>14.586243241540581</v>
      </c>
      <c r="D221" s="54">
        <f t="shared" si="10"/>
        <v>25.458978021984198</v>
      </c>
      <c r="E221" s="54">
        <f t="shared" si="11"/>
        <v>33.87619989056509</v>
      </c>
      <c r="F221" s="54">
        <f t="shared" si="12"/>
        <v>50.60824839404858</v>
      </c>
      <c r="G221" s="54">
        <f t="shared" si="13"/>
        <v>59.209621712612403</v>
      </c>
      <c r="H221" s="54">
        <f t="shared" si="14"/>
        <v>71.922525471947438</v>
      </c>
      <c r="I221" s="54">
        <f t="shared" si="15"/>
        <v>75.453428325031268</v>
      </c>
      <c r="J221" s="54">
        <f t="shared" si="16"/>
        <v>85.667203971347377</v>
      </c>
    </row>
    <row r="222" spans="2:10">
      <c r="B222" s="54">
        <v>260</v>
      </c>
      <c r="C222" s="54">
        <f t="shared" si="9"/>
        <v>15.081698840091304</v>
      </c>
      <c r="D222" s="54">
        <f t="shared" si="10"/>
        <v>26.210420930694962</v>
      </c>
      <c r="E222" s="54">
        <f t="shared" si="11"/>
        <v>34.760230085145132</v>
      </c>
      <c r="F222" s="54">
        <f t="shared" si="12"/>
        <v>51.588261704781424</v>
      </c>
      <c r="G222" s="54">
        <f t="shared" si="13"/>
        <v>60.153343886607026</v>
      </c>
      <c r="H222" s="54">
        <f t="shared" si="14"/>
        <v>72.707697986644888</v>
      </c>
      <c r="I222" s="54">
        <f t="shared" si="15"/>
        <v>76.172572754564612</v>
      </c>
      <c r="J222" s="54">
        <f t="shared" si="16"/>
        <v>86.142071950869422</v>
      </c>
    </row>
    <row r="223" spans="2:10">
      <c r="B223" s="54">
        <v>270</v>
      </c>
      <c r="C223" s="54">
        <f t="shared" si="9"/>
        <v>15.571439655712489</v>
      </c>
      <c r="D223" s="54">
        <f t="shared" si="10"/>
        <v>26.946864557713951</v>
      </c>
      <c r="E223" s="54">
        <f t="shared" si="11"/>
        <v>35.620934367473311</v>
      </c>
      <c r="F223" s="54">
        <f t="shared" si="12"/>
        <v>52.530141505965723</v>
      </c>
      <c r="G223" s="54">
        <f t="shared" si="13"/>
        <v>61.054385780837947</v>
      </c>
      <c r="H223" s="54">
        <f t="shared" si="14"/>
        <v>73.450151212503485</v>
      </c>
      <c r="I223" s="54">
        <f t="shared" si="15"/>
        <v>76.850778806702309</v>
      </c>
      <c r="J223" s="54">
        <f t="shared" si="16"/>
        <v>86.58648278362601</v>
      </c>
    </row>
    <row r="224" spans="2:10">
      <c r="B224" s="54">
        <v>280</v>
      </c>
      <c r="C224" s="54">
        <f t="shared" si="9"/>
        <v>16.055563996328772</v>
      </c>
      <c r="D224" s="54">
        <f t="shared" si="10"/>
        <v>27.66875355814334</v>
      </c>
      <c r="E224" s="54">
        <f t="shared" si="11"/>
        <v>36.459223928254772</v>
      </c>
      <c r="F224" s="54">
        <f t="shared" si="12"/>
        <v>53.436071052879043</v>
      </c>
      <c r="G224" s="54">
        <f t="shared" si="13"/>
        <v>61.915578724828421</v>
      </c>
      <c r="H224" s="54">
        <f t="shared" si="14"/>
        <v>74.153279194543543</v>
      </c>
      <c r="I224" s="54">
        <f t="shared" si="15"/>
        <v>77.49144545362887</v>
      </c>
      <c r="J224" s="54">
        <f t="shared" si="16"/>
        <v>87.003275617689866</v>
      </c>
    </row>
    <row r="225" spans="2:10">
      <c r="B225" s="54">
        <v>290</v>
      </c>
      <c r="C225" s="54">
        <f t="shared" si="9"/>
        <v>16.534167927879043</v>
      </c>
      <c r="D225" s="54">
        <f t="shared" si="10"/>
        <v>28.376515183275263</v>
      </c>
      <c r="E225" s="54">
        <f t="shared" si="11"/>
        <v>37.275963109213812</v>
      </c>
      <c r="F225" s="54">
        <f t="shared" si="12"/>
        <v>54.308070058205104</v>
      </c>
      <c r="G225" s="54">
        <f t="shared" si="13"/>
        <v>62.739509032620042</v>
      </c>
      <c r="H225" s="54">
        <f t="shared" si="14"/>
        <v>74.820125711750691</v>
      </c>
      <c r="I225" s="54">
        <f t="shared" si="15"/>
        <v>78.097605527406316</v>
      </c>
      <c r="J225" s="54">
        <f t="shared" si="16"/>
        <v>87.394947356724984</v>
      </c>
    </row>
    <row r="226" spans="2:10">
      <c r="B226" s="54">
        <v>300</v>
      </c>
      <c r="C226" s="54">
        <f t="shared" si="9"/>
        <v>17.007345337866685</v>
      </c>
      <c r="D226" s="54">
        <f t="shared" si="10"/>
        <v>29.070560123822681</v>
      </c>
      <c r="E226" s="54">
        <f t="shared" si="11"/>
        <v>38.07197237581569</v>
      </c>
      <c r="F226" s="54">
        <f t="shared" si="12"/>
        <v>55.148009723781243</v>
      </c>
      <c r="G226" s="54">
        <f t="shared" si="13"/>
        <v>63.528543945234127</v>
      </c>
      <c r="H226" s="54">
        <f t="shared" si="14"/>
        <v>75.453428325031268</v>
      </c>
      <c r="I226" s="54">
        <f t="shared" si="15"/>
        <v>78.67197372825089</v>
      </c>
      <c r="J226" s="54">
        <f t="shared" si="16"/>
        <v>87.763702721047494</v>
      </c>
    </row>
    <row r="227" spans="2:10">
      <c r="B227" s="54">
        <v>310</v>
      </c>
      <c r="C227" s="54">
        <f t="shared" si="9"/>
        <v>17.475187996760557</v>
      </c>
      <c r="D227" s="54">
        <f t="shared" si="10"/>
        <v>29.751283304594406</v>
      </c>
      <c r="E227" s="54">
        <f t="shared" si="11"/>
        <v>38.848031066470398</v>
      </c>
      <c r="F227" s="54">
        <f t="shared" si="12"/>
        <v>55.95762614433152</v>
      </c>
      <c r="G227" s="54">
        <f t="shared" si="13"/>
        <v>64.284854345312212</v>
      </c>
      <c r="H227" s="54">
        <f t="shared" si="14"/>
        <v>76.055655941110373</v>
      </c>
      <c r="I227" s="54">
        <f t="shared" si="15"/>
        <v>79.216987272027211</v>
      </c>
      <c r="J227" s="54">
        <f t="shared" si="16"/>
        <v>88.111495771354413</v>
      </c>
    </row>
    <row r="228" spans="2:10">
      <c r="B228" s="54">
        <v>320</v>
      </c>
      <c r="C228" s="54">
        <f t="shared" si="9"/>
        <v>17.937785617330757</v>
      </c>
      <c r="D228" s="54">
        <f t="shared" si="10"/>
        <v>30.419064633845107</v>
      </c>
      <c r="E228" s="54">
        <f t="shared" si="11"/>
        <v>39.604879937582652</v>
      </c>
      <c r="F228" s="54">
        <f t="shared" si="12"/>
        <v>56.738532285246755</v>
      </c>
      <c r="G228" s="54">
        <f t="shared" si="13"/>
        <v>65.010434702965654</v>
      </c>
      <c r="H228" s="54">
        <f t="shared" si="14"/>
        <v>76.629040979269874</v>
      </c>
      <c r="I228" s="54">
        <f t="shared" si="15"/>
        <v>79.7348404608273</v>
      </c>
      <c r="J228" s="54">
        <f t="shared" si="16"/>
        <v>88.440064546775062</v>
      </c>
    </row>
    <row r="229" spans="2:10">
      <c r="B229" s="54">
        <v>330</v>
      </c>
      <c r="C229" s="54">
        <f t="shared" si="9"/>
        <v>18.395225911999901</v>
      </c>
      <c r="D229" s="54">
        <f t="shared" si="10"/>
        <v>31.074269710288149</v>
      </c>
      <c r="E229" s="54">
        <f t="shared" si="11"/>
        <v>40.343223521919391</v>
      </c>
      <c r="F229" s="54">
        <f t="shared" si="12"/>
        <v>57.492228708311558</v>
      </c>
      <c r="G229" s="54">
        <f t="shared" si="13"/>
        <v>65.707120638744271</v>
      </c>
      <c r="H229" s="54">
        <f t="shared" si="14"/>
        <v>77.175607024472583</v>
      </c>
      <c r="I229" s="54">
        <f t="shared" si="15"/>
        <v>80.227514210800962</v>
      </c>
      <c r="J229" s="54">
        <f t="shared" si="16"/>
        <v>88.750960113539975</v>
      </c>
    </row>
    <row r="230" spans="2:10">
      <c r="B230" s="54">
        <v>340</v>
      </c>
      <c r="C230" s="54">
        <f t="shared" si="9"/>
        <v>18.847594648286858</v>
      </c>
      <c r="D230" s="54">
        <f t="shared" si="10"/>
        <v>31.717250490535758</v>
      </c>
      <c r="E230" s="54">
        <f t="shared" si="11"/>
        <v>41.063732316077022</v>
      </c>
      <c r="F230" s="54">
        <f t="shared" si="12"/>
        <v>58.220113195455269</v>
      </c>
      <c r="G230" s="54">
        <f t="shared" si="13"/>
        <v>66.376604429363667</v>
      </c>
      <c r="H230" s="54">
        <f t="shared" si="14"/>
        <v>77.697192688892159</v>
      </c>
      <c r="I230" s="54">
        <f t="shared" si="15"/>
        <v>80.696801375042696</v>
      </c>
      <c r="J230" s="54">
        <f t="shared" si="16"/>
        <v>89.04557104896422</v>
      </c>
    </row>
    <row r="231" spans="2:10">
      <c r="B231" s="54">
        <v>350</v>
      </c>
      <c r="C231" s="54">
        <f t="shared" si="9"/>
        <v>19.294975702416554</v>
      </c>
      <c r="D231" s="54">
        <f t="shared" si="10"/>
        <v>32.348345919526771</v>
      </c>
      <c r="E231" s="54">
        <f t="shared" si="11"/>
        <v>41.767044811324638</v>
      </c>
      <c r="F231" s="54">
        <f t="shared" si="12"/>
        <v>58.923489400391595</v>
      </c>
      <c r="G231" s="54">
        <f t="shared" si="13"/>
        <v>67.020448731945308</v>
      </c>
      <c r="H231" s="54">
        <f t="shared" si="14"/>
        <v>78.195472274819693</v>
      </c>
      <c r="I231" s="54">
        <f t="shared" si="15"/>
        <v>81.144328543949158</v>
      </c>
      <c r="J231" s="54">
        <f t="shared" si="16"/>
        <v>89.325144176226928</v>
      </c>
    </row>
    <row r="232" spans="2:10">
      <c r="B232" s="54">
        <v>360</v>
      </c>
      <c r="C232" s="54">
        <f t="shared" si="9"/>
        <v>19.737451111166298</v>
      </c>
      <c r="D232" s="54">
        <f t="shared" si="10"/>
        <v>32.967882526314519</v>
      </c>
      <c r="E232" s="54">
        <f t="shared" si="11"/>
        <v>42.453769380752334</v>
      </c>
      <c r="F232" s="54">
        <f t="shared" si="12"/>
        <v>59.603574640810429</v>
      </c>
      <c r="G232" s="54">
        <f t="shared" si="13"/>
        <v>67.64009876107508</v>
      </c>
      <c r="H232" s="54">
        <f t="shared" si="14"/>
        <v>78.67197372825089</v>
      </c>
      <c r="I232" s="54">
        <f t="shared" si="15"/>
        <v>81.571574881761137</v>
      </c>
      <c r="J232" s="54">
        <f t="shared" si="16"/>
        <v>89.59080220307527</v>
      </c>
    </row>
    <row r="233" spans="2:10">
      <c r="B233" s="54">
        <v>370</v>
      </c>
      <c r="C233" s="54">
        <f t="shared" si="9"/>
        <v>20.175101122015747</v>
      </c>
      <c r="D233" s="54">
        <f t="shared" si="10"/>
        <v>33.576174987415463</v>
      </c>
      <c r="E233" s="54">
        <f t="shared" si="11"/>
        <v>43.124486034448246</v>
      </c>
      <c r="F233" s="54">
        <f t="shared" si="12"/>
        <v>60.261506929106076</v>
      </c>
      <c r="G233" s="54">
        <f t="shared" si="13"/>
        <v>68.236893118416432</v>
      </c>
      <c r="H233" s="54">
        <f t="shared" si="14"/>
        <v>79.128094288743796</v>
      </c>
      <c r="I233" s="54">
        <f t="shared" si="15"/>
        <v>81.979888458968617</v>
      </c>
      <c r="J233" s="54">
        <f t="shared" si="16"/>
        <v>89.843558790705572</v>
      </c>
    </row>
    <row r="234" spans="2:10">
      <c r="B234" s="54">
        <v>380</v>
      </c>
      <c r="C234" s="54">
        <f t="shared" si="9"/>
        <v>20.608004241665224</v>
      </c>
      <c r="D234" s="54">
        <f t="shared" si="10"/>
        <v>34.173526659760412</v>
      </c>
      <c r="E234" s="54">
        <f t="shared" si="11"/>
        <v>43.779748053347326</v>
      </c>
      <c r="F234" s="54">
        <f t="shared" si="12"/>
        <v>60.898351327063814</v>
      </c>
      <c r="G234" s="54">
        <f t="shared" si="13"/>
        <v>68.812073445679189</v>
      </c>
      <c r="H234" s="54">
        <f t="shared" si="14"/>
        <v>79.565114173198623</v>
      </c>
      <c r="I234" s="54">
        <f t="shared" si="15"/>
        <v>82.370500460544832</v>
      </c>
      <c r="J234" s="54">
        <f t="shared" si="16"/>
        <v>90.084331479270787</v>
      </c>
    </row>
    <row r="235" spans="2:10">
      <c r="B235" s="54">
        <v>390</v>
      </c>
      <c r="C235" s="54">
        <f t="shared" si="9"/>
        <v>21.036237282983659</v>
      </c>
      <c r="D235" s="54">
        <f t="shared" si="10"/>
        <v>34.760230085145132</v>
      </c>
      <c r="E235" s="54">
        <f t="shared" si="11"/>
        <v>44.420083511425197</v>
      </c>
      <c r="F235" s="54">
        <f t="shared" si="12"/>
        <v>61.515105699147554</v>
      </c>
      <c r="G235" s="54">
        <f t="shared" si="13"/>
        <v>69.366793047441334</v>
      </c>
      <c r="H235" s="54">
        <f t="shared" si="14"/>
        <v>79.984208575812403</v>
      </c>
      <c r="I235" s="54">
        <f t="shared" si="15"/>
        <v>82.744537585482178</v>
      </c>
      <c r="J235" s="54">
        <f t="shared" si="16"/>
        <v>90.313952817459167</v>
      </c>
    </row>
    <row r="236" spans="2:10">
      <c r="B236" s="54">
        <v>400</v>
      </c>
      <c r="C236" s="54">
        <f t="shared" si="9"/>
        <v>21.459875410445449</v>
      </c>
      <c r="D236" s="54">
        <f t="shared" si="10"/>
        <v>35.336567467942459</v>
      </c>
      <c r="E236" s="54">
        <f t="shared" si="11"/>
        <v>45.045996695038909</v>
      </c>
      <c r="F236" s="54">
        <f t="shared" si="12"/>
        <v>62.112705929759237</v>
      </c>
      <c r="G236" s="54">
        <f t="shared" si="13"/>
        <v>69.902124609840541</v>
      </c>
      <c r="H236" s="54">
        <f t="shared" si="14"/>
        <v>80.386458221083004</v>
      </c>
      <c r="I236" s="54">
        <f t="shared" si="15"/>
        <v>83.10303290066966</v>
      </c>
      <c r="J236" s="54">
        <f t="shared" si="16"/>
        <v>90.533179980678739</v>
      </c>
    </row>
    <row r="237" spans="2:10">
      <c r="B237" s="54">
        <v>410</v>
      </c>
      <c r="C237" s="54">
        <f t="shared" si="9"/>
        <v>21.878992184112295</v>
      </c>
      <c r="D237" s="54">
        <f t="shared" si="10"/>
        <v>35.902811127715189</v>
      </c>
      <c r="E237" s="54">
        <f t="shared" si="11"/>
        <v>45.657969427432306</v>
      </c>
      <c r="F237" s="54">
        <f t="shared" si="12"/>
        <v>62.692030661843582</v>
      </c>
      <c r="G237" s="54">
        <f t="shared" si="13"/>
        <v>70.419067123836768</v>
      </c>
      <c r="H237" s="54">
        <f t="shared" si="14"/>
        <v>80.772858669403718</v>
      </c>
      <c r="I237" s="54">
        <f t="shared" si="15"/>
        <v>83.44693536932219</v>
      </c>
      <c r="J237" s="54">
        <f t="shared" si="16"/>
        <v>90.742703112002644</v>
      </c>
    </row>
    <row r="238" spans="2:10">
      <c r="B238" s="54">
        <v>420</v>
      </c>
      <c r="C238" s="54">
        <f t="shared" si="9"/>
        <v>22.293659602214522</v>
      </c>
      <c r="D238" s="54">
        <f t="shared" si="10"/>
        <v>36.459223928254772</v>
      </c>
      <c r="E238" s="54">
        <f t="shared" si="11"/>
        <v>46.2564623057171</v>
      </c>
      <c r="F238" s="54">
        <f t="shared" si="12"/>
        <v>63.253905607299728</v>
      </c>
      <c r="G238" s="54">
        <f t="shared" si="13"/>
        <v>70.918552107063832</v>
      </c>
      <c r="H238" s="54">
        <f t="shared" si="14"/>
        <v>81.144328543949158</v>
      </c>
      <c r="I238" s="54">
        <f t="shared" si="15"/>
        <v>83.777118239032362</v>
      </c>
      <c r="J238" s="54">
        <f t="shared" si="16"/>
        <v>90.943152579468986</v>
      </c>
    </row>
    <row r="239" spans="2:10">
      <c r="B239" s="54">
        <v>430</v>
      </c>
      <c r="C239" s="54">
        <f t="shared" si="9"/>
        <v>22.703948142383286</v>
      </c>
      <c r="D239" s="54">
        <f t="shared" si="10"/>
        <v>37.006059684466003</v>
      </c>
      <c r="E239" s="54">
        <f t="shared" si="11"/>
        <v>46.841915857003904</v>
      </c>
      <c r="F239" s="54">
        <f t="shared" si="12"/>
        <v>63.799107473671249</v>
      </c>
      <c r="G239" s="54">
        <f t="shared" si="13"/>
        <v>71.401449205798386</v>
      </c>
      <c r="H239" s="54">
        <f t="shared" si="14"/>
        <v>81.501716821972238</v>
      </c>
      <c r="I239" s="54">
        <f t="shared" si="15"/>
        <v>84.094386445559678</v>
      </c>
      <c r="J239" s="54">
        <f t="shared" si="16"/>
        <v>91.135105310504159</v>
      </c>
    </row>
    <row r="240" spans="2:10">
      <c r="B240" s="54">
        <v>440</v>
      </c>
      <c r="C240" s="54">
        <f t="shared" si="9"/>
        <v>23.109926801583498</v>
      </c>
      <c r="D240" s="54">
        <f t="shared" si="10"/>
        <v>37.543563548420941</v>
      </c>
      <c r="E240" s="54">
        <f t="shared" si="11"/>
        <v>47.41475161978201</v>
      </c>
      <c r="F240" s="54">
        <f t="shared" si="12"/>
        <v>64.328367546385081</v>
      </c>
      <c r="G240" s="54">
        <f t="shared" si="13"/>
        <v>71.868571247921196</v>
      </c>
      <c r="H240" s="54">
        <f t="shared" si="14"/>
        <v>81.845809312334595</v>
      </c>
      <c r="I240" s="54">
        <f t="shared" si="15"/>
        <v>84.399483164516326</v>
      </c>
      <c r="J240" s="54">
        <f t="shared" si="16"/>
        <v>91.319090337545731</v>
      </c>
    </row>
    <row r="241" spans="2:10">
      <c r="B241" s="54">
        <v>450</v>
      </c>
      <c r="C241" s="54">
        <f t="shared" si="9"/>
        <v>23.511663134794805</v>
      </c>
      <c r="D241" s="54">
        <f t="shared" si="10"/>
        <v>38.071972375815697</v>
      </c>
      <c r="E241" s="54">
        <f t="shared" si="11"/>
        <v>47.975373156126132</v>
      </c>
      <c r="F241" s="54">
        <f t="shared" si="12"/>
        <v>64.842374961282488</v>
      </c>
      <c r="G241" s="54">
        <f t="shared" si="13"/>
        <v>72.320678808633872</v>
      </c>
      <c r="H241" s="54">
        <f t="shared" si="14"/>
        <v>82.177334423295605</v>
      </c>
      <c r="I241" s="54">
        <f t="shared" si="15"/>
        <v>84.693095623209445</v>
      </c>
      <c r="J241" s="54">
        <f t="shared" si="16"/>
        <v>91.495593667131743</v>
      </c>
    </row>
    <row r="242" spans="2:10">
      <c r="B242" s="54">
        <v>460</v>
      </c>
      <c r="C242" s="54">
        <f t="shared" si="9"/>
        <v>23.909223292486363</v>
      </c>
      <c r="D242" s="54">
        <f t="shared" si="10"/>
        <v>38.59151507398105</v>
      </c>
      <c r="E242" s="54">
        <f t="shared" si="11"/>
        <v>48.524166999838393</v>
      </c>
      <c r="F242" s="54">
        <f t="shared" si="12"/>
        <v>65.341779698237517</v>
      </c>
      <c r="G242" s="54">
        <f t="shared" si="13"/>
        <v>72.75848434287812</v>
      </c>
      <c r="H242" s="54">
        <f t="shared" si="14"/>
        <v>82.496968309659749</v>
      </c>
      <c r="I242" s="54">
        <f t="shared" si="15"/>
        <v>84.975860268310015</v>
      </c>
      <c r="J242" s="54">
        <f t="shared" si="16"/>
        <v>91.665062566826535</v>
      </c>
    </row>
    <row r="243" spans="2:10">
      <c r="B243" s="54">
        <v>470</v>
      </c>
      <c r="C243" s="54">
        <f t="shared" si="9"/>
        <v>24.302672056928849</v>
      </c>
      <c r="D243" s="54">
        <f t="shared" si="10"/>
        <v>39.102412932520984</v>
      </c>
      <c r="E243" s="54">
        <f t="shared" si="11"/>
        <v>49.061503545206449</v>
      </c>
      <c r="F243" s="54">
        <f t="shared" si="12"/>
        <v>65.827195323207491</v>
      </c>
      <c r="G243" s="54">
        <f t="shared" si="13"/>
        <v>73.18265593168509</v>
      </c>
      <c r="H243" s="54">
        <f t="shared" si="14"/>
        <v>82.805339475824596</v>
      </c>
      <c r="I243" s="54">
        <f t="shared" si="15"/>
        <v>85.248367371136041</v>
      </c>
      <c r="J243" s="54">
        <f t="shared" si="16"/>
        <v>91.827909349602706</v>
      </c>
    </row>
    <row r="244" spans="2:10">
      <c r="B244" s="54">
        <v>480</v>
      </c>
      <c r="C244" s="54">
        <f t="shared" ref="C244:C307" si="17">((B244-(B244/(((EXP(1/((C$46+$B$109)/$B$106)))*(B244*$C$112*$B$110))+1)))/B244)*100</f>
        <v>24.692072877385865</v>
      </c>
      <c r="D244" s="54">
        <f t="shared" ref="D244:D307" si="18">((B244-(B244/(((EXP(1/((D$46+$B$109)/$B$106)))*(B244*$D$112*$B$110))+1)))/B244)*100</f>
        <v>39.604879937582652</v>
      </c>
      <c r="E244" s="54">
        <f t="shared" ref="E244:E307" si="19">((B244-(B244/(((EXP(1/((E$46+$B$109)/$B$106)))*(B244*$E$112*$B$110))+1)))/B244)*100</f>
        <v>49.58773788067225</v>
      </c>
      <c r="F244" s="54">
        <f t="shared" si="12"/>
        <v>66.299201503038859</v>
      </c>
      <c r="G244" s="54">
        <f t="shared" si="13"/>
        <v>73.593820683889632</v>
      </c>
      <c r="H244" s="54">
        <f t="shared" si="14"/>
        <v>83.10303290066966</v>
      </c>
      <c r="I244" s="54">
        <f t="shared" si="15"/>
        <v>85.511165140682195</v>
      </c>
      <c r="J244" s="54">
        <f t="shared" si="16"/>
        <v>91.984514723092275</v>
      </c>
    </row>
    <row r="245" spans="2:10">
      <c r="B245" s="54">
        <v>490</v>
      </c>
      <c r="C245" s="54">
        <f t="shared" si="17"/>
        <v>25.077487904224547</v>
      </c>
      <c r="D245" s="54">
        <f t="shared" si="18"/>
        <v>40.099123070695356</v>
      </c>
      <c r="E245" s="54">
        <f t="shared" si="19"/>
        <v>50.103210571354509</v>
      </c>
      <c r="F245" s="54">
        <f t="shared" ref="F245:F308" si="20">((B245-(B245/(((EXP(1/((F$46+$B$109)/$B$106)))*(B245*$F$112*$B$110))+1)))/B245)*100</f>
        <v>66.758346314700518</v>
      </c>
      <c r="G245" s="54">
        <f t="shared" ref="G245:G308" si="21">((B245-(B245/(((EXP(1/((G$46+$B$109)/$B$106)))*(B245*$G$112*$B$110))+1)))/B245)*100</f>
        <v>73.992567829638375</v>
      </c>
      <c r="H245" s="54">
        <f t="shared" ref="H245:H308" si="22">((B245-(B245/(((EXP(1/((H$46+$B$109)/$B$106)))*(B245*$H$112*$B$110))+1)))/B245)*100</f>
        <v>83.390593741249162</v>
      </c>
      <c r="I245" s="54">
        <f t="shared" ref="I245:I308" si="23">((B245-(B245/(((EXP(1/((I$46+$B$109)/$B$106)))*(B245*$I$112*$B$110))+1)))/B245)*100</f>
        <v>85.764763404706528</v>
      </c>
      <c r="J245" s="54">
        <f t="shared" ref="J245:J308" si="24">((B245-(B245/(((EXP(1/((J$46+$B$109)/$B$106)))*(B245*$J$112*$B$110))+1)))/B245)*100</f>
        <v>92.135230760979852</v>
      </c>
    </row>
    <row r="246" spans="2:10">
      <c r="B246" s="54">
        <v>500</v>
      </c>
      <c r="C246" s="54">
        <f t="shared" si="17"/>
        <v>25.458978021984198</v>
      </c>
      <c r="D246" s="54">
        <f t="shared" si="18"/>
        <v>40.585342593055415</v>
      </c>
      <c r="E246" s="54">
        <f t="shared" si="19"/>
        <v>50.60824839404858</v>
      </c>
      <c r="F246" s="54">
        <f t="shared" si="20"/>
        <v>67.205148368286061</v>
      </c>
      <c r="G246" s="54">
        <f t="shared" si="21"/>
        <v>74.379451537785897</v>
      </c>
      <c r="H246" s="54">
        <f t="shared" si="22"/>
        <v>83.668530664625465</v>
      </c>
      <c r="I246" s="54">
        <f t="shared" si="23"/>
        <v>86.009636910886883</v>
      </c>
      <c r="J246" s="54">
        <f t="shared" si="24"/>
        <v>92.280383545354354</v>
      </c>
    </row>
    <row r="247" spans="2:10">
      <c r="B247" s="54">
        <v>510</v>
      </c>
      <c r="C247" s="54">
        <f t="shared" si="17"/>
        <v>25.836602881439614</v>
      </c>
      <c r="D247" s="54">
        <f t="shared" si="18"/>
        <v>41.063732316077022</v>
      </c>
      <c r="E247" s="54">
        <f t="shared" si="19"/>
        <v>51.103165028037367</v>
      </c>
      <c r="F247" s="54">
        <f t="shared" si="20"/>
        <v>67.64009876107508</v>
      </c>
      <c r="G247" s="54">
        <f t="shared" si="21"/>
        <v>74.754993485509047</v>
      </c>
      <c r="H247" s="54">
        <f t="shared" si="22"/>
        <v>83.937318850684974</v>
      </c>
      <c r="I247" s="54">
        <f t="shared" si="23"/>
        <v>86.24622829302136</v>
      </c>
      <c r="J247" s="54">
        <f t="shared" si="24"/>
        <v>92.420275521758398</v>
      </c>
    </row>
    <row r="248" spans="2:10">
      <c r="B248" s="54">
        <v>520</v>
      </c>
      <c r="C248" s="54">
        <f t="shared" si="17"/>
        <v>26.210420930694962</v>
      </c>
      <c r="D248" s="54">
        <f t="shared" si="18"/>
        <v>41.534479858977257</v>
      </c>
      <c r="E248" s="54">
        <f t="shared" si="19"/>
        <v>51.588261704781424</v>
      </c>
      <c r="F248" s="54">
        <f t="shared" si="20"/>
        <v>68.063662878131964</v>
      </c>
      <c r="G248" s="54">
        <f t="shared" si="21"/>
        <v>75.119685205195893</v>
      </c>
      <c r="H248" s="54">
        <f t="shared" si="22"/>
        <v>84.197402703227752</v>
      </c>
      <c r="I248" s="54">
        <f t="shared" si="23"/>
        <v>86.474950741265133</v>
      </c>
      <c r="J248" s="54">
        <f t="shared" si="24"/>
        <v>92.555187602731621</v>
      </c>
    </row>
    <row r="249" spans="2:10">
      <c r="B249" s="54">
        <v>530</v>
      </c>
      <c r="C249" s="54">
        <f t="shared" si="17"/>
        <v>26.580489445341726</v>
      </c>
      <c r="D249" s="54">
        <f t="shared" si="18"/>
        <v>41.997766894114207</v>
      </c>
      <c r="E249" s="54">
        <f t="shared" si="19"/>
        <v>52.063827819316529</v>
      </c>
      <c r="F249" s="54">
        <f t="shared" si="20"/>
        <v>68.476282053321967</v>
      </c>
      <c r="G249" s="54">
        <f t="shared" si="21"/>
        <v>75.473990230811481</v>
      </c>
      <c r="H249" s="54">
        <f t="shared" si="22"/>
        <v>84.449198301869217</v>
      </c>
      <c r="I249" s="54">
        <f t="shared" si="23"/>
        <v>86.696190410292274</v>
      </c>
      <c r="J249" s="54">
        <f t="shared" si="24"/>
        <v>92.685381050635627</v>
      </c>
    </row>
    <row r="250" spans="2:10">
      <c r="B250" s="54">
        <v>540</v>
      </c>
      <c r="C250" s="54">
        <f t="shared" si="17"/>
        <v>26.946864557713951</v>
      </c>
      <c r="D250" s="54">
        <f t="shared" si="18"/>
        <v>42.453769380752334</v>
      </c>
      <c r="E250" s="54">
        <f t="shared" si="19"/>
        <v>52.530141505965723</v>
      </c>
      <c r="F250" s="54">
        <f t="shared" si="20"/>
        <v>68.878375103206963</v>
      </c>
      <c r="G250" s="54">
        <f t="shared" si="21"/>
        <v>75.818346063447734</v>
      </c>
      <c r="H250" s="54">
        <f t="shared" si="22"/>
        <v>84.693095623209459</v>
      </c>
      <c r="I250" s="54">
        <f t="shared" si="23"/>
        <v>86.910308594908841</v>
      </c>
      <c r="J250" s="54">
        <f t="shared" si="24"/>
        <v>92.81109916631587</v>
      </c>
    </row>
    <row r="251" spans="2:10">
      <c r="B251" s="54">
        <v>550</v>
      </c>
      <c r="C251" s="54">
        <f t="shared" si="17"/>
        <v>27.309601285271729</v>
      </c>
      <c r="D251" s="54">
        <f t="shared" si="18"/>
        <v>42.902657787886952</v>
      </c>
      <c r="E251" s="54">
        <f t="shared" si="19"/>
        <v>52.987470180772668</v>
      </c>
      <c r="F251" s="54">
        <f t="shared" si="20"/>
        <v>69.270339745028437</v>
      </c>
      <c r="G251" s="54">
        <f t="shared" si="21"/>
        <v>76.153165973583398</v>
      </c>
      <c r="H251" s="54">
        <f t="shared" si="22"/>
        <v>84.9294605562106</v>
      </c>
      <c r="I251" s="54">
        <f t="shared" si="23"/>
        <v>87.117643698901077</v>
      </c>
      <c r="J251" s="54">
        <f t="shared" si="24"/>
        <v>92.932568806564944</v>
      </c>
    </row>
    <row r="252" spans="2:10">
      <c r="B252" s="54">
        <v>560</v>
      </c>
      <c r="C252" s="54">
        <f t="shared" si="17"/>
        <v>27.66875355814334</v>
      </c>
      <c r="D252" s="54">
        <f t="shared" si="18"/>
        <v>43.34459730672053</v>
      </c>
      <c r="E252" s="54">
        <f t="shared" si="19"/>
        <v>53.436071052879043</v>
      </c>
      <c r="F252" s="54">
        <f t="shared" si="20"/>
        <v>69.652553908869635</v>
      </c>
      <c r="G252" s="54">
        <f t="shared" si="21"/>
        <v>76.478840655663447</v>
      </c>
      <c r="H252" s="54">
        <f t="shared" si="22"/>
        <v>85.158636733688169</v>
      </c>
      <c r="I252" s="54">
        <f t="shared" si="23"/>
        <v>87.318513019687089</v>
      </c>
      <c r="J252" s="54">
        <f t="shared" si="24"/>
        <v>93.050001750300538</v>
      </c>
    </row>
    <row r="253" spans="2:10">
      <c r="B253" s="54">
        <v>570</v>
      </c>
      <c r="C253" s="54">
        <f t="shared" si="17"/>
        <v>28.024374245854876</v>
      </c>
      <c r="D253" s="54">
        <f t="shared" si="18"/>
        <v>43.779748053347326</v>
      </c>
      <c r="E253" s="54">
        <f t="shared" si="19"/>
        <v>53.876191606901017</v>
      </c>
      <c r="F253" s="54">
        <f t="shared" si="20"/>
        <v>70.025376953096867</v>
      </c>
      <c r="G253" s="54">
        <f t="shared" si="21"/>
        <v>76.795739748926735</v>
      </c>
      <c r="H253" s="54">
        <f t="shared" si="22"/>
        <v>85.380947199197834</v>
      </c>
      <c r="I253" s="54">
        <f t="shared" si="23"/>
        <v>87.513214368567859</v>
      </c>
      <c r="J253" s="54">
        <f t="shared" si="24"/>
        <v>93.163595930766235</v>
      </c>
    </row>
    <row r="254" spans="2:10">
      <c r="B254" s="54">
        <v>580</v>
      </c>
      <c r="C254" s="54">
        <f t="shared" si="17"/>
        <v>28.376515183275263</v>
      </c>
      <c r="D254" s="54">
        <f t="shared" si="18"/>
        <v>44.208265262168631</v>
      </c>
      <c r="E254" s="54">
        <f t="shared" si="19"/>
        <v>54.308070058205104</v>
      </c>
      <c r="F254" s="54">
        <f t="shared" si="20"/>
        <v>70.389150791296998</v>
      </c>
      <c r="G254" s="54">
        <f t="shared" si="21"/>
        <v>77.104213236927393</v>
      </c>
      <c r="H254" s="54">
        <f t="shared" si="22"/>
        <v>85.59669592632217</v>
      </c>
      <c r="I254" s="54">
        <f t="shared" si="23"/>
        <v>87.702027543978829</v>
      </c>
      <c r="J254" s="54">
        <f t="shared" si="24"/>
        <v>93.273536548837654</v>
      </c>
    </row>
    <row r="255" spans="2:10">
      <c r="B255" s="54">
        <v>590</v>
      </c>
      <c r="C255" s="54">
        <f t="shared" si="17"/>
        <v>28.725227195803321</v>
      </c>
      <c r="D255" s="54">
        <f t="shared" si="18"/>
        <v>44.630299470529607</v>
      </c>
      <c r="E255" s="54">
        <f t="shared" si="19"/>
        <v>54.73193578284382</v>
      </c>
      <c r="F255" s="54">
        <f t="shared" si="20"/>
        <v>70.744200938139272</v>
      </c>
      <c r="G255" s="54">
        <f t="shared" si="21"/>
        <v>77.404592736891203</v>
      </c>
      <c r="H255" s="54">
        <f t="shared" si="22"/>
        <v>85.806169205383625</v>
      </c>
      <c r="I255" s="54">
        <f t="shared" si="23"/>
        <v>87.885215673070164</v>
      </c>
      <c r="J255" s="54">
        <f t="shared" si="24"/>
        <v>93.379997080605847</v>
      </c>
    </row>
    <row r="256" spans="2:10">
      <c r="B256" s="54">
        <v>600</v>
      </c>
      <c r="C256" s="54">
        <f t="shared" si="17"/>
        <v>29.070560123822681</v>
      </c>
      <c r="D256" s="54">
        <f t="shared" si="18"/>
        <v>45.045996695038902</v>
      </c>
      <c r="E256" s="54">
        <f t="shared" si="19"/>
        <v>55.148009723781243</v>
      </c>
      <c r="F256" s="54">
        <f t="shared" si="20"/>
        <v>71.090837480885966</v>
      </c>
      <c r="G256" s="54">
        <f t="shared" si="21"/>
        <v>77.697192688892144</v>
      </c>
      <c r="H256" s="54">
        <f t="shared" si="22"/>
        <v>86.009636910886883</v>
      </c>
      <c r="I256" s="54">
        <f t="shared" si="23"/>
        <v>88.063026435143243</v>
      </c>
      <c r="J256" s="54">
        <f t="shared" si="24"/>
        <v>93.483140190768694</v>
      </c>
    </row>
    <row r="257" spans="2:10">
      <c r="B257" s="54">
        <v>610</v>
      </c>
      <c r="C257" s="54">
        <f t="shared" si="17"/>
        <v>29.412562846449163</v>
      </c>
      <c r="D257" s="54">
        <f t="shared" si="18"/>
        <v>45.455498600005029</v>
      </c>
      <c r="E257" s="54">
        <f t="shared" si="19"/>
        <v>55.556504774919844</v>
      </c>
      <c r="F257" s="54">
        <f t="shared" si="20"/>
        <v>71.4293559826463</v>
      </c>
      <c r="G257" s="54">
        <f t="shared" si="21"/>
        <v>77.982311453814972</v>
      </c>
      <c r="H257" s="54">
        <f t="shared" si="22"/>
        <v>86.207353661489464</v>
      </c>
      <c r="I257" s="54">
        <f t="shared" si="23"/>
        <v>88.235693178906104</v>
      </c>
      <c r="J257" s="54">
        <f t="shared" si="24"/>
        <v>93.583118561945554</v>
      </c>
    </row>
    <row r="258" spans="2:10">
      <c r="B258" s="54">
        <v>620</v>
      </c>
      <c r="C258" s="54">
        <f t="shared" si="17"/>
        <v>29.751283304594406</v>
      </c>
      <c r="D258" s="54">
        <f t="shared" si="18"/>
        <v>45.858942658397488</v>
      </c>
      <c r="E258" s="54">
        <f t="shared" si="19"/>
        <v>55.95762614433152</v>
      </c>
      <c r="F258" s="54">
        <f t="shared" si="20"/>
        <v>71.760038322903611</v>
      </c>
      <c r="G258" s="54">
        <f t="shared" si="21"/>
        <v>78.260232328162331</v>
      </c>
      <c r="H258" s="54">
        <f t="shared" si="22"/>
        <v>86.399559882984462</v>
      </c>
      <c r="I258" s="54">
        <f t="shared" si="23"/>
        <v>88.403435944145755</v>
      </c>
      <c r="J258" s="54">
        <f t="shared" si="24"/>
        <v>93.680075648807872</v>
      </c>
    </row>
    <row r="259" spans="2:10">
      <c r="B259" s="54">
        <v>630</v>
      </c>
      <c r="C259" s="54">
        <f t="shared" si="17"/>
        <v>30.086768523368761</v>
      </c>
      <c r="D259" s="54">
        <f t="shared" si="18"/>
        <v>46.256462305717086</v>
      </c>
      <c r="E259" s="54">
        <f t="shared" si="19"/>
        <v>56.351571697994629</v>
      </c>
      <c r="F259" s="54">
        <f t="shared" si="20"/>
        <v>72.083153480339973</v>
      </c>
      <c r="G259" s="54">
        <f t="shared" si="21"/>
        <v>78.53122448296304</v>
      </c>
      <c r="H259" s="54">
        <f t="shared" si="22"/>
        <v>86.58648278362601</v>
      </c>
      <c r="I259" s="54">
        <f t="shared" si="23"/>
        <v>88.566462397223518</v>
      </c>
      <c r="J259" s="54">
        <f t="shared" si="24"/>
        <v>93.774146364859234</v>
      </c>
    </row>
    <row r="260" spans="2:10">
      <c r="B260" s="54">
        <v>640</v>
      </c>
      <c r="C260" s="54">
        <f t="shared" si="17"/>
        <v>30.419064633845107</v>
      </c>
      <c r="D260" s="54">
        <f t="shared" si="18"/>
        <v>46.648187087137018</v>
      </c>
      <c r="E260" s="54">
        <f t="shared" si="19"/>
        <v>56.738532285246755</v>
      </c>
      <c r="F260" s="54">
        <f t="shared" si="20"/>
        <v>72.398958262527188</v>
      </c>
      <c r="G260" s="54">
        <f t="shared" si="21"/>
        <v>78.795543833322498</v>
      </c>
      <c r="H260" s="54">
        <f t="shared" si="22"/>
        <v>86.76833725011673</v>
      </c>
      <c r="I260" s="54">
        <f t="shared" si="23"/>
        <v>88.724968688756007</v>
      </c>
      <c r="J260" s="54">
        <f t="shared" si="24"/>
        <v>93.865457708779587</v>
      </c>
    </row>
    <row r="261" spans="2:10">
      <c r="B261" s="54">
        <v>650</v>
      </c>
      <c r="C261" s="54">
        <f t="shared" si="17"/>
        <v>30.748216894205132</v>
      </c>
      <c r="D261" s="54">
        <f t="shared" si="18"/>
        <v>47.03424279825559</v>
      </c>
      <c r="E261" s="54">
        <f t="shared" si="19"/>
        <v>57.118692047078078</v>
      </c>
      <c r="F261" s="54">
        <f t="shared" si="20"/>
        <v>72.707697986644888</v>
      </c>
      <c r="G261" s="54">
        <f t="shared" si="21"/>
        <v>79.053433844519645</v>
      </c>
      <c r="H261" s="54">
        <f t="shared" si="22"/>
        <v>86.945326671685663</v>
      </c>
      <c r="I261" s="54">
        <f t="shared" si="23"/>
        <v>88.879140240930312</v>
      </c>
      <c r="J261" s="54">
        <f t="shared" si="24"/>
        <v>93.954129336448716</v>
      </c>
    </row>
    <row r="262" spans="2:10">
      <c r="B262" s="54">
        <v>660</v>
      </c>
      <c r="C262" s="54">
        <f t="shared" si="17"/>
        <v>31.074269710288149</v>
      </c>
      <c r="D262" s="54">
        <f t="shared" si="18"/>
        <v>47.41475161978201</v>
      </c>
      <c r="E262" s="54">
        <f t="shared" si="19"/>
        <v>57.492228708311558</v>
      </c>
      <c r="F262" s="54">
        <f t="shared" si="20"/>
        <v>73.009607115017531</v>
      </c>
      <c r="G262" s="54">
        <f t="shared" si="21"/>
        <v>79.305126279988201</v>
      </c>
      <c r="H262" s="54">
        <f t="shared" si="22"/>
        <v>87.117643698901063</v>
      </c>
      <c r="I262" s="54">
        <f t="shared" si="23"/>
        <v>89.02915247109695</v>
      </c>
      <c r="J262" s="54">
        <f t="shared" si="24"/>
        <v>94.040274084066468</v>
      </c>
    </row>
    <row r="263" spans="2:10">
      <c r="B263" s="54">
        <v>670</v>
      </c>
      <c r="C263" s="54">
        <f t="shared" si="17"/>
        <v>31.397266655562095</v>
      </c>
      <c r="D263" s="54">
        <f t="shared" si="18"/>
        <v>47.789832246457962</v>
      </c>
      <c r="E263" s="54">
        <f t="shared" si="19"/>
        <v>57.859313854643979</v>
      </c>
      <c r="F263" s="54">
        <f t="shared" si="20"/>
        <v>73.304909848931089</v>
      </c>
      <c r="G263" s="54">
        <f t="shared" si="21"/>
        <v>79.550841896011875</v>
      </c>
      <c r="H263" s="54">
        <f t="shared" si="22"/>
        <v>87.285470943169614</v>
      </c>
      <c r="I263" s="54">
        <f t="shared" si="23"/>
        <v>89.175171457578273</v>
      </c>
      <c r="J263" s="54">
        <f t="shared" si="24"/>
        <v>94.123998447179432</v>
      </c>
    </row>
    <row r="264" spans="2:10">
      <c r="B264" s="54">
        <v>680</v>
      </c>
      <c r="C264" s="54">
        <f t="shared" si="17"/>
        <v>31.717250490535758</v>
      </c>
      <c r="D264" s="54">
        <f t="shared" si="18"/>
        <v>48.159600010500874</v>
      </c>
      <c r="E264" s="54">
        <f t="shared" si="19"/>
        <v>58.220113195455269</v>
      </c>
      <c r="F264" s="54">
        <f t="shared" si="20"/>
        <v>73.593820683889618</v>
      </c>
      <c r="G264" s="54">
        <f t="shared" si="21"/>
        <v>79.790791087510513</v>
      </c>
      <c r="H264" s="54">
        <f t="shared" si="22"/>
        <v>87.448981622261741</v>
      </c>
      <c r="I264" s="54">
        <f t="shared" si="23"/>
        <v>89.317354553004606</v>
      </c>
      <c r="J264" s="54">
        <f t="shared" si="24"/>
        <v>94.205403019889587</v>
      </c>
    </row>
    <row r="265" spans="2:10">
      <c r="B265" s="54">
        <v>690</v>
      </c>
      <c r="C265" s="54">
        <f t="shared" si="17"/>
        <v>32.03426318163018</v>
      </c>
      <c r="D265" s="54">
        <f t="shared" si="18"/>
        <v>48.524166999838393</v>
      </c>
      <c r="E265" s="54">
        <f t="shared" si="19"/>
        <v>58.574786813231661</v>
      </c>
      <c r="F265" s="54">
        <f t="shared" si="20"/>
        <v>73.87654492920197</v>
      </c>
      <c r="G265" s="54">
        <f t="shared" si="21"/>
        <v>80.025174488887956</v>
      </c>
      <c r="H265" s="54">
        <f t="shared" si="22"/>
        <v>87.608340156660191</v>
      </c>
      <c r="I265" s="54">
        <f t="shared" si="23"/>
        <v>89.455850949940469</v>
      </c>
      <c r="J265" s="54">
        <f t="shared" si="24"/>
        <v>94.284582898053642</v>
      </c>
    </row>
    <row r="266" spans="2:10">
      <c r="B266" s="54">
        <v>700</v>
      </c>
      <c r="C266" s="54">
        <f t="shared" si="17"/>
        <v>32.348345919526771</v>
      </c>
      <c r="D266" s="54">
        <f t="shared" si="18"/>
        <v>48.883642171388978</v>
      </c>
      <c r="E266" s="54">
        <f t="shared" si="19"/>
        <v>58.923489400391595</v>
      </c>
      <c r="F266" s="54">
        <f t="shared" si="20"/>
        <v>74.153279194543543</v>
      </c>
      <c r="G266" s="54">
        <f t="shared" si="21"/>
        <v>80.254183533547859</v>
      </c>
      <c r="H266" s="54">
        <f t="shared" si="22"/>
        <v>87.763702721047494</v>
      </c>
      <c r="I266" s="54">
        <f t="shared" si="23"/>
        <v>89.590802203075285</v>
      </c>
      <c r="J266" s="54">
        <f t="shared" si="24"/>
        <v>94.361628049871328</v>
      </c>
    </row>
    <row r="267" spans="2:10">
      <c r="B267" s="54">
        <v>710</v>
      </c>
      <c r="C267" s="54">
        <f t="shared" si="17"/>
        <v>32.659539137009112</v>
      </c>
      <c r="D267" s="54">
        <f t="shared" si="18"/>
        <v>49.238131459628768</v>
      </c>
      <c r="E267" s="54">
        <f t="shared" si="19"/>
        <v>59.266370484250274</v>
      </c>
      <c r="F267" s="54">
        <f t="shared" si="20"/>
        <v>74.424211845916432</v>
      </c>
      <c r="G267" s="54">
        <f t="shared" si="21"/>
        <v>80.478000975357205</v>
      </c>
      <c r="H267" s="54">
        <f t="shared" si="22"/>
        <v>87.915217754821001</v>
      </c>
      <c r="I267" s="54">
        <f t="shared" si="23"/>
        <v>89.72234271182046</v>
      </c>
      <c r="J267" s="54">
        <f t="shared" si="24"/>
        <v>94.436623656898348</v>
      </c>
    </row>
    <row r="268" spans="2:10">
      <c r="B268" s="54">
        <v>720</v>
      </c>
      <c r="C268" s="54">
        <f t="shared" si="17"/>
        <v>32.967882526314519</v>
      </c>
      <c r="D268" s="54">
        <f t="shared" si="18"/>
        <v>49.587737880672258</v>
      </c>
      <c r="E268" s="54">
        <f t="shared" si="19"/>
        <v>59.603574640810429</v>
      </c>
      <c r="F268" s="54">
        <f t="shared" si="20"/>
        <v>74.689523433230008</v>
      </c>
      <c r="G268" s="54">
        <f t="shared" si="21"/>
        <v>80.696801375042682</v>
      </c>
      <c r="H268" s="54">
        <f t="shared" si="22"/>
        <v>88.063026435143257</v>
      </c>
      <c r="I268" s="54">
        <f t="shared" si="23"/>
        <v>89.850600166772026</v>
      </c>
      <c r="J268" s="54">
        <f t="shared" si="24"/>
        <v>94.509650428202107</v>
      </c>
    </row>
    <row r="269" spans="2:10">
      <c r="B269" s="54">
        <v>730</v>
      </c>
      <c r="C269" s="54">
        <f t="shared" si="17"/>
        <v>33.273415056011132</v>
      </c>
      <c r="D269" s="54">
        <f t="shared" si="18"/>
        <v>49.932561632081288</v>
      </c>
      <c r="E269" s="54">
        <f t="shared" si="19"/>
        <v>59.935241698021258</v>
      </c>
      <c r="F269" s="54">
        <f t="shared" si="20"/>
        <v>74.949387091541539</v>
      </c>
      <c r="G269" s="54">
        <f t="shared" si="21"/>
        <v>80.91075155424079</v>
      </c>
      <c r="H269" s="54">
        <f t="shared" si="22"/>
        <v>88.207263115696733</v>
      </c>
      <c r="I269" s="54">
        <f t="shared" si="23"/>
        <v>89.975695963156014</v>
      </c>
      <c r="J269" s="54">
        <f t="shared" si="24"/>
        <v>94.580784890095487</v>
      </c>
    </row>
    <row r="270" spans="2:10">
      <c r="B270" s="54">
        <v>740</v>
      </c>
      <c r="C270" s="54">
        <f t="shared" si="17"/>
        <v>33.576174987415463</v>
      </c>
      <c r="D270" s="54">
        <f t="shared" si="18"/>
        <v>50.272700188605867</v>
      </c>
      <c r="E270" s="54">
        <f t="shared" si="19"/>
        <v>60.261506929106076</v>
      </c>
      <c r="F270" s="54">
        <f t="shared" si="20"/>
        <v>75.203968917830778</v>
      </c>
      <c r="G270" s="54">
        <f t="shared" si="21"/>
        <v>81.120011019683673</v>
      </c>
      <c r="H270" s="54">
        <f t="shared" si="22"/>
        <v>88.348055734009009</v>
      </c>
      <c r="I270" s="54">
        <f t="shared" si="23"/>
        <v>90.097745584070736</v>
      </c>
      <c r="J270" s="54">
        <f t="shared" si="24"/>
        <v>94.650099653635607</v>
      </c>
    </row>
    <row r="271" spans="2:10">
      <c r="B271" s="54">
        <v>750</v>
      </c>
      <c r="C271" s="54">
        <f t="shared" si="17"/>
        <v>33.87619989056509</v>
      </c>
      <c r="D271" s="54">
        <f t="shared" si="18"/>
        <v>50.60824839404858</v>
      </c>
      <c r="E271" s="54">
        <f t="shared" si="19"/>
        <v>60.582501236520059</v>
      </c>
      <c r="F271" s="54">
        <f t="shared" si="20"/>
        <v>75.453428325031282</v>
      </c>
      <c r="G271" s="54">
        <f t="shared" si="21"/>
        <v>81.32473235978766</v>
      </c>
      <c r="H271" s="54">
        <f t="shared" si="22"/>
        <v>88.485526189943968</v>
      </c>
      <c r="I271" s="54">
        <f t="shared" si="23"/>
        <v>90.21685895606926</v>
      </c>
      <c r="J271" s="54">
        <f t="shared" si="24"/>
        <v>94.717663661853123</v>
      </c>
    </row>
    <row r="272" spans="2:10">
      <c r="B272" s="54">
        <v>760</v>
      </c>
      <c r="C272" s="54">
        <f t="shared" si="17"/>
        <v>34.173526659760412</v>
      </c>
      <c r="D272" s="54">
        <f t="shared" si="18"/>
        <v>50.939298549434788</v>
      </c>
      <c r="E272" s="54">
        <f t="shared" si="19"/>
        <v>60.898351327063814</v>
      </c>
      <c r="F272" s="54">
        <f t="shared" si="20"/>
        <v>75.697918374904376</v>
      </c>
      <c r="G272" s="54">
        <f t="shared" si="21"/>
        <v>81.525061615716396</v>
      </c>
      <c r="H272" s="54">
        <f t="shared" si="22"/>
        <v>88.619790697712574</v>
      </c>
      <c r="I272" s="54">
        <f t="shared" si="23"/>
        <v>90.3331407793832</v>
      </c>
      <c r="J272" s="54">
        <f t="shared" si="24"/>
        <v>94.783542418481488</v>
      </c>
    </row>
    <row r="273" spans="2:10">
      <c r="B273" s="54">
        <v>770</v>
      </c>
      <c r="C273" s="54">
        <f t="shared" si="17"/>
        <v>34.468191528688926</v>
      </c>
      <c r="D273" s="54">
        <f t="shared" si="18"/>
        <v>51.265940497660523</v>
      </c>
      <c r="E273" s="54">
        <f t="shared" si="19"/>
        <v>61.209179878644761</v>
      </c>
      <c r="F273" s="54">
        <f t="shared" si="20"/>
        <v>75.937586091216247</v>
      </c>
      <c r="G273" s="54">
        <f t="shared" si="21"/>
        <v>81.721138628815211</v>
      </c>
      <c r="H273" s="54">
        <f t="shared" si="22"/>
        <v>88.750960113539989</v>
      </c>
      <c r="I273" s="54">
        <f t="shared" si="23"/>
        <v>90.446690834872996</v>
      </c>
      <c r="J273" s="54">
        <f t="shared" si="24"/>
        <v>94.847798199781423</v>
      </c>
    </row>
    <row r="274" spans="2:10">
      <c r="B274" s="54">
        <v>780</v>
      </c>
      <c r="C274" s="54">
        <f t="shared" si="17"/>
        <v>34.760230085145132</v>
      </c>
      <c r="D274" s="54">
        <f t="shared" si="18"/>
        <v>51.588261704781424</v>
      </c>
      <c r="E274" s="54">
        <f t="shared" si="19"/>
        <v>61.515105699147554</v>
      </c>
      <c r="F274" s="54">
        <f t="shared" si="20"/>
        <v>76.172572754564612</v>
      </c>
      <c r="G274" s="54">
        <f t="shared" si="21"/>
        <v>81.913097366153721</v>
      </c>
      <c r="H274" s="54">
        <f t="shared" si="22"/>
        <v>88.879140240930312</v>
      </c>
      <c r="I274" s="54">
        <f t="shared" si="23"/>
        <v>90.557604269596155</v>
      </c>
      <c r="J274" s="54">
        <f t="shared" si="24"/>
        <v>94.910490250900708</v>
      </c>
    </row>
    <row r="275" spans="2:10">
      <c r="B275" s="54">
        <v>790</v>
      </c>
      <c r="C275" s="54">
        <f t="shared" si="17"/>
        <v>35.049677285358634</v>
      </c>
      <c r="D275" s="54">
        <f t="shared" si="18"/>
        <v>51.90634733809695</v>
      </c>
      <c r="E275" s="54">
        <f t="shared" si="19"/>
        <v>61.816243877845608</v>
      </c>
      <c r="F275" s="54">
        <f t="shared" si="20"/>
        <v>76.403014180097301</v>
      </c>
      <c r="G275" s="54">
        <f t="shared" si="21"/>
        <v>82.101066225768975</v>
      </c>
      <c r="H275" s="54">
        <f t="shared" si="22"/>
        <v>89.004432115296112</v>
      </c>
      <c r="I275" s="54">
        <f t="shared" si="23"/>
        <v>90.66597186271126</v>
      </c>
      <c r="J275" s="54">
        <f t="shared" si="24"/>
        <v>94.97167496807009</v>
      </c>
    </row>
    <row r="276" spans="2:10">
      <c r="B276" s="54">
        <v>800</v>
      </c>
      <c r="C276" s="54">
        <f t="shared" si="17"/>
        <v>35.336567467942459</v>
      </c>
      <c r="D276" s="54">
        <f t="shared" si="18"/>
        <v>52.220280341176419</v>
      </c>
      <c r="E276" s="54">
        <f t="shared" si="19"/>
        <v>62.112705929759237</v>
      </c>
      <c r="F276" s="54">
        <f t="shared" si="20"/>
        <v>76.629040979269874</v>
      </c>
      <c r="G276" s="54">
        <f t="shared" si="21"/>
        <v>82.285168323070963</v>
      </c>
      <c r="H276" s="54">
        <f t="shared" si="22"/>
        <v>89.126932269561777</v>
      </c>
      <c r="I276" s="54">
        <f t="shared" si="23"/>
        <v>90.771880273279436</v>
      </c>
      <c r="J276" s="54">
        <f t="shared" si="24"/>
        <v>95.03140606781389</v>
      </c>
    </row>
    <row r="277" spans="2:10">
      <c r="B277" s="54">
        <v>810</v>
      </c>
      <c r="C277" s="54">
        <f t="shared" si="17"/>
        <v>35.620934367473311</v>
      </c>
      <c r="D277" s="54">
        <f t="shared" si="18"/>
        <v>52.530141505965723</v>
      </c>
      <c r="E277" s="54">
        <f t="shared" si="19"/>
        <v>62.404599933340741</v>
      </c>
      <c r="F277" s="54">
        <f t="shared" si="20"/>
        <v>76.850778806702309</v>
      </c>
      <c r="G277" s="54">
        <f t="shared" si="21"/>
        <v>82.465521759752974</v>
      </c>
      <c r="H277" s="54">
        <f t="shared" si="22"/>
        <v>89.246732982208187</v>
      </c>
      <c r="I277" s="54">
        <f t="shared" si="23"/>
        <v>90.875412271385045</v>
      </c>
      <c r="J277" s="54">
        <f t="shared" si="24"/>
        <v>95.089734744241454</v>
      </c>
    </row>
    <row r="278" spans="2:10">
      <c r="B278" s="54">
        <v>820</v>
      </c>
      <c r="C278" s="54">
        <f t="shared" si="17"/>
        <v>35.902811127715189</v>
      </c>
      <c r="D278" s="54">
        <f t="shared" si="18"/>
        <v>52.836009542106353</v>
      </c>
      <c r="E278" s="54">
        <f t="shared" si="19"/>
        <v>62.692030661843582</v>
      </c>
      <c r="F278" s="54">
        <f t="shared" si="20"/>
        <v>77.068348593115005</v>
      </c>
      <c r="G278" s="54">
        <f t="shared" si="21"/>
        <v>82.642239876440613</v>
      </c>
      <c r="H278" s="54">
        <f t="shared" si="22"/>
        <v>89.363922509098131</v>
      </c>
      <c r="I278" s="54">
        <f t="shared" si="23"/>
        <v>90.976646953871125</v>
      </c>
      <c r="J278" s="54">
        <f t="shared" si="24"/>
        <v>95.146709815388562</v>
      </c>
    </row>
    <row r="279" spans="2:10">
      <c r="B279" s="54">
        <v>830</v>
      </c>
      <c r="C279" s="54">
        <f t="shared" si="17"/>
        <v>36.182230314496977</v>
      </c>
      <c r="D279" s="54">
        <f t="shared" si="18"/>
        <v>53.137961143591696</v>
      </c>
      <c r="E279" s="54">
        <f t="shared" si="19"/>
        <v>62.975099708711049</v>
      </c>
      <c r="F279" s="54">
        <f t="shared" si="20"/>
        <v>77.281866765251635</v>
      </c>
      <c r="G279" s="54">
        <f t="shared" si="21"/>
        <v>82.815431490216056</v>
      </c>
      <c r="H279" s="54">
        <f t="shared" si="22"/>
        <v>89.478585300306619</v>
      </c>
      <c r="I279" s="54">
        <f t="shared" si="23"/>
        <v>91.075659945871223</v>
      </c>
      <c r="J279" s="54">
        <f t="shared" si="24"/>
        <v>95.202377859487015</v>
      </c>
    </row>
    <row r="280" spans="2:10">
      <c r="B280" s="54">
        <v>840</v>
      </c>
      <c r="C280" s="54">
        <f t="shared" si="17"/>
        <v>36.459223928254772</v>
      </c>
      <c r="D280" s="54">
        <f t="shared" si="18"/>
        <v>53.436071052879043</v>
      </c>
      <c r="E280" s="54">
        <f t="shared" si="19"/>
        <v>63.253905607299728</v>
      </c>
      <c r="F280" s="54">
        <f t="shared" si="20"/>
        <v>77.491445453628899</v>
      </c>
      <c r="G280" s="54">
        <f t="shared" si="21"/>
        <v>82.985201118062662</v>
      </c>
      <c r="H280" s="54">
        <f t="shared" si="22"/>
        <v>89.59080220307527</v>
      </c>
      <c r="I280" s="54">
        <f t="shared" si="23"/>
        <v>91.172523589216837</v>
      </c>
      <c r="J280" s="54">
        <f t="shared" si="24"/>
        <v>95.25678334196266</v>
      </c>
    </row>
    <row r="281" spans="2:10">
      <c r="B281" s="54">
        <v>850</v>
      </c>
      <c r="C281" s="54">
        <f t="shared" si="17"/>
        <v>36.73382341624901</v>
      </c>
      <c r="D281" s="54">
        <f t="shared" si="18"/>
        <v>53.730412122570215</v>
      </c>
      <c r="E281" s="54">
        <f t="shared" si="19"/>
        <v>63.528543945234119</v>
      </c>
      <c r="F281" s="54">
        <f t="shared" si="20"/>
        <v>77.697192688892159</v>
      </c>
      <c r="G281" s="54">
        <f t="shared" si="21"/>
        <v>83.151649187194622</v>
      </c>
      <c r="H281" s="54">
        <f t="shared" si="22"/>
        <v>89.700650651916291</v>
      </c>
      <c r="I281" s="54">
        <f t="shared" si="23"/>
        <v>91.267307118706981</v>
      </c>
      <c r="J281" s="54">
        <f t="shared" si="24"/>
        <v>95.309968733889207</v>
      </c>
    </row>
    <row r="282" spans="2:10">
      <c r="B282" s="54">
        <v>860</v>
      </c>
      <c r="C282" s="54">
        <f t="shared" si="17"/>
        <v>37.006059684466003</v>
      </c>
      <c r="D282" s="54">
        <f t="shared" si="18"/>
        <v>54.021055374767222</v>
      </c>
      <c r="E282" s="54">
        <f t="shared" si="19"/>
        <v>63.799107473671249</v>
      </c>
      <c r="F282" s="54">
        <f t="shared" si="20"/>
        <v>77.899212587499832</v>
      </c>
      <c r="G282" s="54">
        <f t="shared" si="21"/>
        <v>83.314872233160713</v>
      </c>
      <c r="H282" s="54">
        <f t="shared" si="22"/>
        <v>89.808204846804841</v>
      </c>
      <c r="I282" s="54">
        <f t="shared" si="23"/>
        <v>91.36007682714218</v>
      </c>
      <c r="J282" s="54">
        <f t="shared" si="24"/>
        <v>95.361974622561064</v>
      </c>
    </row>
    <row r="283" spans="2:10">
      <c r="B283" s="54">
        <v>870</v>
      </c>
      <c r="C283" s="54">
        <f t="shared" si="17"/>
        <v>37.275963109213819</v>
      </c>
      <c r="D283" s="54">
        <f t="shared" si="18"/>
        <v>54.308070058205104</v>
      </c>
      <c r="E283" s="54">
        <f t="shared" si="19"/>
        <v>64.065686211737528</v>
      </c>
      <c r="F283" s="54">
        <f t="shared" si="20"/>
        <v>78.097605527406316</v>
      </c>
      <c r="G283" s="54">
        <f t="shared" si="21"/>
        <v>83.474963086543596</v>
      </c>
      <c r="H283" s="54">
        <f t="shared" si="22"/>
        <v>89.913535920322005</v>
      </c>
      <c r="I283" s="54">
        <f t="shared" si="23"/>
        <v>91.450896219950152</v>
      </c>
      <c r="J283" s="54">
        <f t="shared" si="24"/>
        <v>95.412839814790303</v>
      </c>
    </row>
    <row r="284" spans="2:10">
      <c r="B284" s="54">
        <v>880</v>
      </c>
      <c r="C284" s="54">
        <f t="shared" si="17"/>
        <v>37.543563548420941</v>
      </c>
      <c r="D284" s="54">
        <f t="shared" si="18"/>
        <v>54.591523703257963</v>
      </c>
      <c r="E284" s="54">
        <f t="shared" si="19"/>
        <v>64.328367546385081</v>
      </c>
      <c r="F284" s="54">
        <f t="shared" si="20"/>
        <v>78.292468314367042</v>
      </c>
      <c r="G284" s="54">
        <f t="shared" si="21"/>
        <v>83.632011049013101</v>
      </c>
      <c r="H284" s="54">
        <f t="shared" si="22"/>
        <v>90.016712094539315</v>
      </c>
      <c r="I284" s="54">
        <f t="shared" si="23"/>
        <v>91.539826160160487</v>
      </c>
      <c r="J284" s="54">
        <f t="shared" si="24"/>
        <v>95.46260143348033</v>
      </c>
    </row>
    <row r="285" spans="2:10">
      <c r="B285" s="54">
        <v>890</v>
      </c>
      <c r="C285" s="54">
        <f t="shared" si="17"/>
        <v>37.808890352647332</v>
      </c>
      <c r="D285" s="54">
        <f t="shared" si="18"/>
        <v>54.871482174910369</v>
      </c>
      <c r="E285" s="54">
        <f t="shared" si="19"/>
        <v>64.587236327900087</v>
      </c>
      <c r="F285" s="54">
        <f t="shared" si="20"/>
        <v>78.483894339444049</v>
      </c>
      <c r="G285" s="54">
        <f t="shared" si="21"/>
        <v>83.786102059435024</v>
      </c>
      <c r="H285" s="54">
        <f t="shared" si="22"/>
        <v>90.117798828371903</v>
      </c>
      <c r="I285" s="54">
        <f t="shared" si="23"/>
        <v>91.626925004424237</v>
      </c>
      <c r="J285" s="54">
        <f t="shared" si="24"/>
        <v>95.511295007980962</v>
      </c>
    </row>
    <row r="286" spans="2:10">
      <c r="B286" s="54">
        <v>900</v>
      </c>
      <c r="C286" s="54">
        <f t="shared" si="17"/>
        <v>38.071972375815697</v>
      </c>
      <c r="D286" s="54">
        <f t="shared" si="18"/>
        <v>55.148009723781243</v>
      </c>
      <c r="E286" s="54">
        <f t="shared" si="19"/>
        <v>64.842374961282488</v>
      </c>
      <c r="F286" s="54">
        <f t="shared" si="20"/>
        <v>78.671973728250876</v>
      </c>
      <c r="G286" s="54">
        <f t="shared" si="21"/>
        <v>83.937318850684974</v>
      </c>
      <c r="H286" s="54">
        <f t="shared" si="22"/>
        <v>90.216858956069274</v>
      </c>
      <c r="I286" s="54">
        <f t="shared" si="23"/>
        <v>91.712248730717036</v>
      </c>
      <c r="J286" s="54">
        <f t="shared" si="24"/>
        <v>95.558954558687603</v>
      </c>
    </row>
    <row r="287" spans="2:10">
      <c r="B287" s="54">
        <v>910</v>
      </c>
      <c r="C287" s="54">
        <f t="shared" si="17"/>
        <v>38.332837985671745</v>
      </c>
      <c r="D287" s="54">
        <f t="shared" si="18"/>
        <v>55.421169035283121</v>
      </c>
      <c r="E287" s="54">
        <f t="shared" si="19"/>
        <v>65.093863493703708</v>
      </c>
      <c r="F287" s="54">
        <f t="shared" si="20"/>
        <v>78.85679348243761</v>
      </c>
      <c r="G287" s="54">
        <f t="shared" si="21"/>
        <v>84.085741097768192</v>
      </c>
      <c r="H287" s="54">
        <f t="shared" si="22"/>
        <v>90.313952817459182</v>
      </c>
      <c r="I287" s="54">
        <f t="shared" si="23"/>
        <v>91.795851058313019</v>
      </c>
      <c r="J287" s="54">
        <f t="shared" si="24"/>
        <v>95.605612676307373</v>
      </c>
    </row>
    <row r="288" spans="2:10">
      <c r="B288" s="54">
        <v>920</v>
      </c>
      <c r="C288" s="54">
        <f t="shared" si="17"/>
        <v>38.59151507398105</v>
      </c>
      <c r="D288" s="54">
        <f t="shared" si="18"/>
        <v>55.691021276996146</v>
      </c>
      <c r="E288" s="54">
        <f t="shared" si="19"/>
        <v>65.341779698237517</v>
      </c>
      <c r="F288" s="54">
        <f t="shared" si="20"/>
        <v>79.03843761388282</v>
      </c>
      <c r="G288" s="54">
        <f t="shared" si="21"/>
        <v>84.231445557802559</v>
      </c>
      <c r="H288" s="54">
        <f t="shared" si="22"/>
        <v>90.409138380512047</v>
      </c>
      <c r="I288" s="54">
        <f t="shared" si="23"/>
        <v>91.877783560569853</v>
      </c>
      <c r="J288" s="54">
        <f t="shared" si="24"/>
        <v>95.651300596180704</v>
      </c>
    </row>
    <row r="289" spans="2:10">
      <c r="B289" s="54">
        <v>930</v>
      </c>
      <c r="C289" s="54">
        <f t="shared" si="17"/>
        <v>38.848031066470391</v>
      </c>
      <c r="D289" s="54">
        <f t="shared" si="18"/>
        <v>55.957626144331527</v>
      </c>
      <c r="E289" s="54">
        <f t="shared" si="19"/>
        <v>65.586199154047875</v>
      </c>
      <c r="F289" s="54">
        <f t="shared" si="20"/>
        <v>79.216987272027211</v>
      </c>
      <c r="G289" s="54">
        <f t="shared" si="21"/>
        <v>84.374506202381667</v>
      </c>
      <c r="H289" s="54">
        <f t="shared" si="22"/>
        <v>90.502471356749055</v>
      </c>
      <c r="I289" s="54">
        <f t="shared" si="23"/>
        <v>91.958095771022556</v>
      </c>
      <c r="J289" s="54">
        <f t="shared" si="24"/>
        <v>95.696048268014138</v>
      </c>
    </row>
    <row r="290" spans="2:10">
      <c r="B290" s="54">
        <v>940</v>
      </c>
      <c r="C290" s="54">
        <f t="shared" si="17"/>
        <v>39.102412932520984</v>
      </c>
      <c r="D290" s="54">
        <f t="shared" si="18"/>
        <v>56.221041904556593</v>
      </c>
      <c r="E290" s="54">
        <f t="shared" si="19"/>
        <v>65.827195323207491</v>
      </c>
      <c r="F290" s="54">
        <f t="shared" si="20"/>
        <v>79.392520864754658</v>
      </c>
      <c r="G290" s="54">
        <f t="shared" si="21"/>
        <v>84.514994342797536</v>
      </c>
      <c r="H290" s="54">
        <f t="shared" si="22"/>
        <v>90.594005309976538</v>
      </c>
      <c r="I290" s="54">
        <f t="shared" si="23"/>
        <v>92.036835283244471</v>
      </c>
      <c r="J290" s="54">
        <f t="shared" si="24"/>
        <v>95.739884421351945</v>
      </c>
    </row>
    <row r="291" spans="2:10">
      <c r="B291" s="54">
        <v>950</v>
      </c>
      <c r="C291" s="54">
        <f t="shared" si="17"/>
        <v>39.354687194620766</v>
      </c>
      <c r="D291" s="54">
        <f t="shared" si="18"/>
        <v>56.481325439249233</v>
      </c>
      <c r="E291" s="54">
        <f t="shared" si="19"/>
        <v>66.064839624311205</v>
      </c>
      <c r="F291" s="54">
        <f t="shared" si="20"/>
        <v>79.565114173198623</v>
      </c>
      <c r="G291" s="54">
        <f t="shared" si="21"/>
        <v>84.652978748568131</v>
      </c>
      <c r="H291" s="54">
        <f t="shared" si="22"/>
        <v>90.683791758792793</v>
      </c>
      <c r="I291" s="54">
        <f t="shared" si="23"/>
        <v>92.114047844898806</v>
      </c>
      <c r="J291" s="54">
        <f t="shared" si="24"/>
        <v>95.782836627086908</v>
      </c>
    </row>
    <row r="292" spans="2:10">
      <c r="B292" s="54">
        <v>960</v>
      </c>
      <c r="C292" s="54">
        <f t="shared" si="17"/>
        <v>39.604879937582652</v>
      </c>
      <c r="D292" s="54">
        <f t="shared" si="18"/>
        <v>56.738532285246755</v>
      </c>
      <c r="E292" s="54">
        <f t="shared" si="19"/>
        <v>66.299201503038859</v>
      </c>
      <c r="F292" s="54">
        <f t="shared" si="20"/>
        <v>79.7348404608273</v>
      </c>
      <c r="G292" s="54">
        <f t="shared" si="21"/>
        <v>84.788525759683907</v>
      </c>
      <c r="H292" s="54">
        <f t="shared" si="22"/>
        <v>90.77188027327945</v>
      </c>
      <c r="I292" s="54">
        <f t="shared" si="23"/>
        <v>92.18977744637084</v>
      </c>
      <c r="J292" s="54">
        <f t="shared" si="24"/>
        <v>95.824931355287262</v>
      </c>
    </row>
    <row r="293" spans="2:10">
      <c r="B293" s="54">
        <v>970</v>
      </c>
      <c r="C293" s="54">
        <f t="shared" si="17"/>
        <v>39.85301681753571</v>
      </c>
      <c r="D293" s="54">
        <f t="shared" si="18"/>
        <v>56.992716674151382</v>
      </c>
      <c r="E293" s="54">
        <f t="shared" si="19"/>
        <v>66.530348499814636</v>
      </c>
      <c r="F293" s="54">
        <f t="shared" si="20"/>
        <v>79.901770577137398</v>
      </c>
      <c r="G293" s="54">
        <f t="shared" si="21"/>
        <v>84.921699392958118</v>
      </c>
      <c r="H293" s="54">
        <f t="shared" si="22"/>
        <v>90.858318566258617</v>
      </c>
      <c r="I293" s="54">
        <f t="shared" si="23"/>
        <v>92.264066404342032</v>
      </c>
      <c r="J293" s="54">
        <f t="shared" si="24"/>
        <v>95.866194029594581</v>
      </c>
    </row>
    <row r="294" spans="2:10">
      <c r="B294" s="54">
        <v>980</v>
      </c>
      <c r="C294" s="54">
        <f t="shared" si="17"/>
        <v>40.099123070695356</v>
      </c>
      <c r="D294" s="54">
        <f t="shared" si="18"/>
        <v>57.243931570450954</v>
      </c>
      <c r="E294" s="54">
        <f t="shared" si="19"/>
        <v>66.758346314700518</v>
      </c>
      <c r="F294" s="54">
        <f t="shared" si="20"/>
        <v>80.065973056264909</v>
      </c>
      <c r="G294" s="54">
        <f t="shared" si="21"/>
        <v>85.052561442839149</v>
      </c>
      <c r="H294" s="54">
        <f t="shared" si="22"/>
        <v>90.943152579468972</v>
      </c>
      <c r="I294" s="54">
        <f t="shared" si="23"/>
        <v>92.336955440639386</v>
      </c>
      <c r="J294" s="54">
        <f t="shared" si="24"/>
        <v>95.906649078427435</v>
      </c>
    </row>
    <row r="295" spans="2:10">
      <c r="B295" s="54">
        <v>990</v>
      </c>
      <c r="C295" s="54">
        <f t="shared" si="17"/>
        <v>40.343223521919391</v>
      </c>
      <c r="D295" s="54">
        <f t="shared" si="18"/>
        <v>57.492228708311544</v>
      </c>
      <c r="E295" s="54">
        <f t="shared" si="19"/>
        <v>66.983258869655856</v>
      </c>
      <c r="F295" s="54">
        <f t="shared" si="20"/>
        <v>80.227514210800976</v>
      </c>
      <c r="G295" s="54">
        <f t="shared" si="21"/>
        <v>85.181171577018375</v>
      </c>
      <c r="H295" s="54">
        <f t="shared" si="22"/>
        <v>91.026426564987702</v>
      </c>
      <c r="I295" s="54">
        <f t="shared" si="23"/>
        <v>92.408483756668716</v>
      </c>
      <c r="J295" s="54">
        <f t="shared" si="24"/>
        <v>95.946319983207715</v>
      </c>
    </row>
    <row r="296" spans="2:10">
      <c r="B296" s="54">
        <v>1000</v>
      </c>
      <c r="C296" s="54">
        <f t="shared" si="17"/>
        <v>40.585342593055415</v>
      </c>
      <c r="D296" s="54">
        <f t="shared" si="18"/>
        <v>57.737658627095357</v>
      </c>
      <c r="E296" s="54">
        <f t="shared" si="19"/>
        <v>67.205148368286061</v>
      </c>
      <c r="F296" s="54">
        <f t="shared" si="20"/>
        <v>80.386458221083018</v>
      </c>
      <c r="G296" s="54">
        <f t="shared" si="21"/>
        <v>85.307587427144512</v>
      </c>
      <c r="H296" s="54">
        <f t="shared" si="22"/>
        <v>91.108183162201357</v>
      </c>
      <c r="I296" s="54">
        <f t="shared" si="23"/>
        <v>92.478689103717997</v>
      </c>
      <c r="J296" s="54">
        <f t="shared" si="24"/>
        <v>95.985229323809435</v>
      </c>
    </row>
    <row r="297" spans="2:10">
      <c r="B297" s="54">
        <v>1100</v>
      </c>
      <c r="C297" s="54">
        <f t="shared" si="17"/>
        <v>42.902657787886952</v>
      </c>
      <c r="D297" s="54">
        <f t="shared" si="18"/>
        <v>60.044590425418335</v>
      </c>
      <c r="E297" s="54">
        <f t="shared" si="19"/>
        <v>69.270339745028437</v>
      </c>
      <c r="F297" s="54">
        <f t="shared" si="20"/>
        <v>81.845809312334595</v>
      </c>
      <c r="G297" s="54">
        <f t="shared" si="21"/>
        <v>86.462443695168801</v>
      </c>
      <c r="H297" s="54">
        <f t="shared" si="22"/>
        <v>91.85065516415726</v>
      </c>
      <c r="I297" s="54">
        <f t="shared" si="23"/>
        <v>93.115370605121299</v>
      </c>
      <c r="J297" s="54">
        <f t="shared" si="24"/>
        <v>96.336838701131427</v>
      </c>
    </row>
    <row r="298" spans="2:10">
      <c r="B298" s="54">
        <v>1200</v>
      </c>
      <c r="C298" s="54">
        <f t="shared" si="17"/>
        <v>45.045996695038902</v>
      </c>
      <c r="D298" s="54">
        <f t="shared" si="18"/>
        <v>62.112705929759237</v>
      </c>
      <c r="E298" s="54">
        <f t="shared" si="19"/>
        <v>71.090837480885966</v>
      </c>
      <c r="F298" s="54">
        <f t="shared" si="20"/>
        <v>83.103032900669675</v>
      </c>
      <c r="G298" s="54">
        <f t="shared" si="21"/>
        <v>87.448981622261726</v>
      </c>
      <c r="H298" s="54">
        <f t="shared" si="22"/>
        <v>92.478689103717997</v>
      </c>
      <c r="I298" s="54">
        <f t="shared" si="23"/>
        <v>93.652673898144769</v>
      </c>
      <c r="J298" s="54">
        <f t="shared" si="24"/>
        <v>96.631820321498878</v>
      </c>
    </row>
    <row r="299" spans="2:10">
      <c r="B299" s="54">
        <v>1300</v>
      </c>
      <c r="C299" s="54">
        <f t="shared" si="17"/>
        <v>47.03424279825559</v>
      </c>
      <c r="D299" s="54">
        <f t="shared" si="18"/>
        <v>63.977263939517634</v>
      </c>
      <c r="E299" s="54">
        <f t="shared" si="19"/>
        <v>72.707697986644888</v>
      </c>
      <c r="F299" s="54">
        <f t="shared" si="20"/>
        <v>84.197402703227752</v>
      </c>
      <c r="G299" s="54">
        <f t="shared" si="21"/>
        <v>88.301499889876879</v>
      </c>
      <c r="H299" s="54">
        <f t="shared" si="22"/>
        <v>93.016849599433414</v>
      </c>
      <c r="I299" s="54">
        <f t="shared" si="23"/>
        <v>94.112182136744096</v>
      </c>
      <c r="J299" s="54">
        <f t="shared" si="24"/>
        <v>96.882834779421671</v>
      </c>
    </row>
    <row r="300" spans="2:10">
      <c r="B300" s="54">
        <v>1400</v>
      </c>
      <c r="C300" s="54">
        <f t="shared" si="17"/>
        <v>48.883642171388978</v>
      </c>
      <c r="D300" s="54">
        <f t="shared" si="18"/>
        <v>65.666908007417021</v>
      </c>
      <c r="E300" s="54">
        <f t="shared" si="19"/>
        <v>74.153279194543543</v>
      </c>
      <c r="F300" s="54">
        <f t="shared" si="20"/>
        <v>85.158636733688169</v>
      </c>
      <c r="G300" s="54">
        <f t="shared" si="21"/>
        <v>89.04557104896422</v>
      </c>
      <c r="H300" s="54">
        <f t="shared" si="22"/>
        <v>93.483140190768694</v>
      </c>
      <c r="I300" s="54">
        <f t="shared" si="23"/>
        <v>94.509650428202107</v>
      </c>
      <c r="J300" s="54">
        <f t="shared" si="24"/>
        <v>97.099030293838695</v>
      </c>
    </row>
    <row r="301" spans="2:10">
      <c r="B301" s="54">
        <v>1500</v>
      </c>
      <c r="C301" s="54">
        <f t="shared" si="17"/>
        <v>50.60824839404858</v>
      </c>
      <c r="D301" s="54">
        <f t="shared" si="18"/>
        <v>67.205148368286061</v>
      </c>
      <c r="E301" s="54">
        <f t="shared" si="19"/>
        <v>75.453428325031282</v>
      </c>
      <c r="F301" s="54">
        <f t="shared" si="20"/>
        <v>86.009636910886883</v>
      </c>
      <c r="G301" s="54">
        <f t="shared" si="21"/>
        <v>89.700650651916291</v>
      </c>
      <c r="H301" s="54">
        <f t="shared" si="22"/>
        <v>93.891056760266849</v>
      </c>
      <c r="I301" s="54">
        <f t="shared" si="23"/>
        <v>94.856848600265167</v>
      </c>
      <c r="J301" s="54">
        <f t="shared" si="24"/>
        <v>97.287181738519536</v>
      </c>
    </row>
    <row r="302" spans="2:10">
      <c r="B302" s="54">
        <v>1600</v>
      </c>
      <c r="C302" s="54">
        <f t="shared" si="17"/>
        <v>52.220280341176419</v>
      </c>
      <c r="D302" s="54">
        <f t="shared" si="18"/>
        <v>68.611462577960509</v>
      </c>
      <c r="E302" s="54">
        <f t="shared" si="19"/>
        <v>76.629040979269874</v>
      </c>
      <c r="F302" s="54">
        <f t="shared" si="20"/>
        <v>86.76833725011673</v>
      </c>
      <c r="G302" s="54">
        <f t="shared" si="21"/>
        <v>90.281803045252502</v>
      </c>
      <c r="H302" s="54">
        <f t="shared" si="22"/>
        <v>94.250915192268394</v>
      </c>
      <c r="I302" s="54">
        <f t="shared" si="23"/>
        <v>95.162746357848263</v>
      </c>
      <c r="J302" s="54">
        <f t="shared" si="24"/>
        <v>97.452413417735144</v>
      </c>
    </row>
    <row r="303" spans="2:10">
      <c r="B303" s="54">
        <v>1700</v>
      </c>
      <c r="C303" s="54">
        <f t="shared" si="17"/>
        <v>53.730412122570215</v>
      </c>
      <c r="D303" s="54">
        <f t="shared" si="18"/>
        <v>69.902124609840527</v>
      </c>
      <c r="E303" s="54">
        <f t="shared" si="19"/>
        <v>77.697192688892159</v>
      </c>
      <c r="F303" s="54">
        <f t="shared" si="20"/>
        <v>87.448981622261726</v>
      </c>
      <c r="G303" s="54">
        <f t="shared" si="21"/>
        <v>90.80087409118272</v>
      </c>
      <c r="H303" s="54">
        <f t="shared" si="22"/>
        <v>94.570735886941108</v>
      </c>
      <c r="I303" s="54">
        <f t="shared" si="23"/>
        <v>95.434299247035852</v>
      </c>
      <c r="J303" s="54">
        <f t="shared" si="24"/>
        <v>97.598672870353596</v>
      </c>
    </row>
    <row r="304" spans="2:10">
      <c r="B304" s="54">
        <v>1800</v>
      </c>
      <c r="C304" s="54">
        <f t="shared" si="17"/>
        <v>55.148009723781243</v>
      </c>
      <c r="D304" s="54">
        <f t="shared" si="18"/>
        <v>71.090837480885966</v>
      </c>
      <c r="E304" s="54">
        <f t="shared" si="19"/>
        <v>78.671973728250876</v>
      </c>
      <c r="F304" s="54">
        <f t="shared" si="20"/>
        <v>88.063026435143243</v>
      </c>
      <c r="G304" s="54">
        <f t="shared" si="21"/>
        <v>91.267307118706967</v>
      </c>
      <c r="H304" s="54">
        <f t="shared" si="22"/>
        <v>94.856848600265153</v>
      </c>
      <c r="I304" s="54">
        <f t="shared" si="23"/>
        <v>95.676983956865413</v>
      </c>
      <c r="J304" s="54">
        <f t="shared" si="24"/>
        <v>97.729050325854743</v>
      </c>
    </row>
    <row r="305" spans="2:10">
      <c r="B305" s="54">
        <v>1900</v>
      </c>
      <c r="C305" s="54">
        <f t="shared" si="17"/>
        <v>56.481325439249233</v>
      </c>
      <c r="D305" s="54">
        <f t="shared" si="18"/>
        <v>72.189221660417218</v>
      </c>
      <c r="E305" s="54">
        <f t="shared" si="19"/>
        <v>79.565114173198623</v>
      </c>
      <c r="F305" s="54">
        <f t="shared" si="20"/>
        <v>88.619790697712574</v>
      </c>
      <c r="G305" s="54">
        <f t="shared" si="21"/>
        <v>91.688722621513151</v>
      </c>
      <c r="H305" s="54">
        <f t="shared" si="22"/>
        <v>95.114315613677419</v>
      </c>
      <c r="I305" s="54">
        <f t="shared" si="23"/>
        <v>95.8951715173542</v>
      </c>
      <c r="J305" s="54">
        <f t="shared" si="24"/>
        <v>97.845999452472114</v>
      </c>
    </row>
    <row r="306" spans="2:10">
      <c r="B306" s="54">
        <v>2000</v>
      </c>
      <c r="C306" s="54">
        <f t="shared" si="17"/>
        <v>57.737658627095357</v>
      </c>
      <c r="D306" s="54">
        <f t="shared" si="18"/>
        <v>73.207196213799378</v>
      </c>
      <c r="E306" s="54">
        <f t="shared" si="19"/>
        <v>80.386458221083018</v>
      </c>
      <c r="F306" s="54">
        <f t="shared" si="20"/>
        <v>89.126932269561777</v>
      </c>
      <c r="G306" s="54">
        <f t="shared" si="21"/>
        <v>92.071337835191486</v>
      </c>
      <c r="H306" s="54">
        <f t="shared" si="22"/>
        <v>95.347233859550755</v>
      </c>
      <c r="I306" s="54">
        <f t="shared" si="23"/>
        <v>96.092392913051725</v>
      </c>
      <c r="J306" s="54">
        <f t="shared" si="24"/>
        <v>97.951493237504479</v>
      </c>
    </row>
    <row r="307" spans="2:10">
      <c r="B307" s="54">
        <v>2100</v>
      </c>
      <c r="C307" s="54">
        <f t="shared" si="17"/>
        <v>58.923489400391603</v>
      </c>
      <c r="D307" s="54">
        <f t="shared" si="18"/>
        <v>74.153279194543543</v>
      </c>
      <c r="E307" s="54">
        <f t="shared" si="19"/>
        <v>81.144328543949158</v>
      </c>
      <c r="F307" s="54">
        <f t="shared" si="20"/>
        <v>89.59080220307527</v>
      </c>
      <c r="G307" s="54">
        <f t="shared" si="21"/>
        <v>92.420275521758398</v>
      </c>
      <c r="H307" s="54">
        <f t="shared" si="22"/>
        <v>95.558954558687603</v>
      </c>
      <c r="I307" s="54">
        <f t="shared" si="23"/>
        <v>96.271531636525182</v>
      </c>
      <c r="J307" s="54">
        <f t="shared" si="24"/>
        <v>98.047136200147023</v>
      </c>
    </row>
    <row r="308" spans="2:10">
      <c r="B308" s="54">
        <v>2200</v>
      </c>
      <c r="C308" s="54">
        <f t="shared" ref="C308:C371" si="25">((B308-(B308/(((EXP(1/((C$46+$B$109)/$B$106)))*(B308*$C$112*$B$110))+1)))/B308)*100</f>
        <v>60.044590425418335</v>
      </c>
      <c r="D308" s="54">
        <f t="shared" ref="D308:D371" si="26">((B308-(B308/(((EXP(1/((D$46+$B$109)/$B$106)))*(B308*$D$112*$B$110))+1)))/B308)*100</f>
        <v>75.034826564037402</v>
      </c>
      <c r="E308" s="54">
        <f t="shared" ref="E308:E371" si="27">((B308-(B308/(((EXP(1/((E$46+$B$109)/$B$106)))*(B308*$E$112*$B$110))+1)))/B308)*100</f>
        <v>81.845809312334595</v>
      </c>
      <c r="F308" s="54">
        <f t="shared" si="20"/>
        <v>90.016712094539315</v>
      </c>
      <c r="G308" s="54">
        <f t="shared" si="21"/>
        <v>92.739794654325905</v>
      </c>
      <c r="H308" s="54">
        <f t="shared" si="22"/>
        <v>95.752245501132251</v>
      </c>
      <c r="I308" s="54">
        <f t="shared" si="23"/>
        <v>96.434965599420735</v>
      </c>
      <c r="J308" s="54">
        <f t="shared" si="24"/>
        <v>98.134246571808802</v>
      </c>
    </row>
    <row r="309" spans="2:10">
      <c r="B309" s="54">
        <v>2300</v>
      </c>
      <c r="C309" s="54">
        <f t="shared" si="25"/>
        <v>61.106120898467111</v>
      </c>
      <c r="D309" s="54">
        <f t="shared" si="26"/>
        <v>75.858223831207042</v>
      </c>
      <c r="E309" s="54">
        <f t="shared" si="27"/>
        <v>82.496968309659749</v>
      </c>
      <c r="F309" s="54">
        <f t="shared" ref="F309:F372" si="28">((B309-(B309/(((EXP(1/((F$46+$B$109)/$B$106)))*(B309*$F$112*$B$110))+1)))/B309)*100</f>
        <v>90.409138380512047</v>
      </c>
      <c r="G309" s="54">
        <f t="shared" ref="G309:G372" si="29">((B309-(B309/(((EXP(1/((G$46+$B$109)/$B$106)))*(B309*$G$112*$B$110))+1)))/B309)*100</f>
        <v>93.033465115525161</v>
      </c>
      <c r="H309" s="54">
        <f t="shared" ref="H309:H372" si="30">((B309-(B309/(((EXP(1/((H$46+$B$109)/$B$106)))*(B309*$H$112*$B$110))+1)))/B309)*100</f>
        <v>95.929412716105531</v>
      </c>
      <c r="I309" s="54">
        <f t="shared" ref="I309:I372" si="31">((B309-(B309/(((EXP(1/((I$46+$B$109)/$B$106)))*(B309*$I$112*$B$110))+1)))/B309)*100</f>
        <v>96.584673287611622</v>
      </c>
      <c r="J309" s="54">
        <f t="shared" ref="J309:J372" si="32">((B309-(B309/(((EXP(1/((J$46+$B$109)/$B$106)))*(B309*$J$112*$B$110))+1)))/B309)*100</f>
        <v>98.213917420993297</v>
      </c>
    </row>
    <row r="310" spans="2:10">
      <c r="B310" s="54">
        <v>2400</v>
      </c>
      <c r="C310" s="54">
        <f t="shared" si="25"/>
        <v>62.112705929759237</v>
      </c>
      <c r="D310" s="54">
        <f t="shared" si="26"/>
        <v>76.629040979269874</v>
      </c>
      <c r="E310" s="54">
        <f t="shared" si="27"/>
        <v>83.103032900669675</v>
      </c>
      <c r="F310" s="54">
        <f t="shared" si="28"/>
        <v>90.77188027327945</v>
      </c>
      <c r="G310" s="54">
        <f t="shared" si="29"/>
        <v>93.304301645644301</v>
      </c>
      <c r="H310" s="54">
        <f t="shared" si="30"/>
        <v>96.092392913051739</v>
      </c>
      <c r="I310" s="54">
        <f t="shared" si="31"/>
        <v>96.722314247417145</v>
      </c>
      <c r="J310" s="54">
        <f t="shared" si="32"/>
        <v>98.287062758716232</v>
      </c>
    </row>
    <row r="311" spans="2:10">
      <c r="B311" s="54">
        <v>2500</v>
      </c>
      <c r="C311" s="54">
        <f t="shared" si="25"/>
        <v>63.068503911464759</v>
      </c>
      <c r="D311" s="54">
        <f t="shared" si="26"/>
        <v>77.352158631082688</v>
      </c>
      <c r="E311" s="54">
        <f t="shared" si="27"/>
        <v>83.668530664625479</v>
      </c>
      <c r="F311" s="54">
        <f t="shared" si="28"/>
        <v>91.108183162201357</v>
      </c>
      <c r="G311" s="54">
        <f t="shared" si="29"/>
        <v>93.554867715165273</v>
      </c>
      <c r="H311" s="54">
        <f t="shared" si="30"/>
        <v>96.242824570395399</v>
      </c>
      <c r="I311" s="54">
        <f t="shared" si="31"/>
        <v>96.849290863741871</v>
      </c>
      <c r="J311" s="54">
        <f t="shared" si="32"/>
        <v>98.354452760708213</v>
      </c>
    </row>
    <row r="312" spans="2:10">
      <c r="B312" s="54">
        <v>2600</v>
      </c>
      <c r="C312" s="54">
        <f t="shared" si="25"/>
        <v>63.977263939517634</v>
      </c>
      <c r="D312" s="54">
        <f t="shared" si="26"/>
        <v>78.031871495447547</v>
      </c>
      <c r="E312" s="54">
        <f t="shared" si="27"/>
        <v>84.197402703227752</v>
      </c>
      <c r="F312" s="54">
        <f t="shared" si="28"/>
        <v>91.420835980932466</v>
      </c>
      <c r="G312" s="54">
        <f t="shared" si="29"/>
        <v>93.787356915922246</v>
      </c>
      <c r="H312" s="54">
        <f t="shared" si="30"/>
        <v>96.382103212720196</v>
      </c>
      <c r="I312" s="54">
        <f t="shared" si="31"/>
        <v>96.966796314149832</v>
      </c>
      <c r="J312" s="54">
        <f t="shared" si="32"/>
        <v>98.416740990106803</v>
      </c>
    </row>
    <row r="313" spans="2:10">
      <c r="B313" s="54">
        <v>2700</v>
      </c>
      <c r="C313" s="54">
        <f t="shared" si="25"/>
        <v>64.842374961282502</v>
      </c>
      <c r="D313" s="54">
        <f t="shared" si="26"/>
        <v>78.671973728250904</v>
      </c>
      <c r="E313" s="54">
        <f t="shared" si="27"/>
        <v>84.693095623209445</v>
      </c>
      <c r="F313" s="54">
        <f t="shared" si="28"/>
        <v>91.712248730717022</v>
      </c>
      <c r="G313" s="54">
        <f t="shared" si="29"/>
        <v>94.003657349889963</v>
      </c>
      <c r="H313" s="54">
        <f t="shared" si="30"/>
        <v>96.511424832660168</v>
      </c>
      <c r="I313" s="54">
        <f t="shared" si="31"/>
        <v>97.075852178088212</v>
      </c>
      <c r="J313" s="54">
        <f t="shared" si="32"/>
        <v>98.474485662947714</v>
      </c>
    </row>
    <row r="314" spans="2:10">
      <c r="B314" s="54">
        <v>2800</v>
      </c>
      <c r="C314" s="54">
        <f t="shared" si="25"/>
        <v>65.666908007417021</v>
      </c>
      <c r="D314" s="54">
        <f t="shared" si="26"/>
        <v>79.275829792727308</v>
      </c>
      <c r="E314" s="54">
        <f t="shared" si="27"/>
        <v>85.158636733688169</v>
      </c>
      <c r="F314" s="54">
        <f t="shared" si="28"/>
        <v>91.984514723092275</v>
      </c>
      <c r="G314" s="54">
        <f t="shared" si="29"/>
        <v>94.205403019889573</v>
      </c>
      <c r="H314" s="54">
        <f t="shared" si="30"/>
        <v>96.631820321498878</v>
      </c>
      <c r="I314" s="54">
        <f t="shared" si="31"/>
        <v>97.177338214473579</v>
      </c>
      <c r="J314" s="54">
        <f t="shared" si="32"/>
        <v>98.528166423834506</v>
      </c>
    </row>
    <row r="315" spans="2:10">
      <c r="B315" s="54">
        <v>2900</v>
      </c>
      <c r="C315" s="54">
        <f t="shared" si="25"/>
        <v>66.453652617262421</v>
      </c>
      <c r="D315" s="54">
        <f t="shared" si="26"/>
        <v>79.846433613642091</v>
      </c>
      <c r="E315" s="54">
        <f t="shared" si="27"/>
        <v>85.59669592632217</v>
      </c>
      <c r="F315" s="54">
        <f t="shared" si="28"/>
        <v>92.239460944177779</v>
      </c>
      <c r="G315" s="54">
        <f t="shared" si="29"/>
        <v>94.394015183794593</v>
      </c>
      <c r="H315" s="54">
        <f t="shared" si="30"/>
        <v>96.744183008126868</v>
      </c>
      <c r="I315" s="54">
        <f t="shared" si="31"/>
        <v>97.272016146465916</v>
      </c>
      <c r="J315" s="54">
        <f t="shared" si="32"/>
        <v>98.578197700128626</v>
      </c>
    </row>
    <row r="316" spans="2:10">
      <c r="B316" s="54">
        <v>3000</v>
      </c>
      <c r="C316" s="54">
        <f t="shared" si="25"/>
        <v>67.205148368286061</v>
      </c>
      <c r="D316" s="54">
        <f t="shared" si="26"/>
        <v>80.386458221083018</v>
      </c>
      <c r="E316" s="54">
        <f t="shared" si="27"/>
        <v>86.009636910886883</v>
      </c>
      <c r="F316" s="54">
        <f t="shared" si="28"/>
        <v>92.478689103717997</v>
      </c>
      <c r="G316" s="54">
        <f t="shared" si="29"/>
        <v>94.570735886941122</v>
      </c>
      <c r="H316" s="54">
        <f t="shared" si="30"/>
        <v>96.849290863741871</v>
      </c>
      <c r="I316" s="54">
        <f t="shared" si="31"/>
        <v>97.360548814845274</v>
      </c>
      <c r="J316" s="54">
        <f t="shared" si="32"/>
        <v>98.624939422026927</v>
      </c>
    </row>
    <row r="317" spans="2:10">
      <c r="B317" s="54">
        <v>3100</v>
      </c>
      <c r="C317" s="54">
        <f t="shared" si="25"/>
        <v>67.923712260498419</v>
      </c>
      <c r="D317" s="54">
        <f t="shared" si="26"/>
        <v>80.898297621159088</v>
      </c>
      <c r="E317" s="54">
        <f t="shared" si="27"/>
        <v>86.399559882984462</v>
      </c>
      <c r="F317" s="54">
        <f t="shared" si="28"/>
        <v>92.703609318845253</v>
      </c>
      <c r="G317" s="54">
        <f t="shared" si="29"/>
        <v>94.736655345993128</v>
      </c>
      <c r="H317" s="54">
        <f t="shared" si="30"/>
        <v>96.947824540038212</v>
      </c>
      <c r="I317" s="54">
        <f t="shared" si="31"/>
        <v>97.443515719055057</v>
      </c>
      <c r="J317" s="54">
        <f t="shared" si="32"/>
        <v>98.668705695408022</v>
      </c>
    </row>
    <row r="318" spans="2:10">
      <c r="B318" s="54">
        <v>3200</v>
      </c>
      <c r="C318" s="54">
        <f t="shared" si="25"/>
        <v>68.611462577960509</v>
      </c>
      <c r="D318" s="54">
        <f t="shared" si="26"/>
        <v>81.384102277431793</v>
      </c>
      <c r="E318" s="54">
        <f t="shared" si="27"/>
        <v>86.76833725011673</v>
      </c>
      <c r="F318" s="54">
        <f t="shared" si="28"/>
        <v>92.915467929575414</v>
      </c>
      <c r="G318" s="54">
        <f t="shared" si="29"/>
        <v>94.892734460564085</v>
      </c>
      <c r="H318" s="54">
        <f t="shared" si="30"/>
        <v>97.040382125334546</v>
      </c>
      <c r="I318" s="54">
        <f t="shared" si="31"/>
        <v>97.52142571652368</v>
      </c>
      <c r="J318" s="54">
        <f t="shared" si="32"/>
        <v>98.709771869500969</v>
      </c>
    </row>
    <row r="319" spans="2:10">
      <c r="B319" s="54">
        <v>3300</v>
      </c>
      <c r="C319" s="54">
        <f t="shared" si="25"/>
        <v>69.270339745028451</v>
      </c>
      <c r="D319" s="54">
        <f t="shared" si="26"/>
        <v>81.845809312334595</v>
      </c>
      <c r="E319" s="54">
        <f t="shared" si="27"/>
        <v>87.117643698901077</v>
      </c>
      <c r="F319" s="54">
        <f t="shared" si="28"/>
        <v>93.115370605121299</v>
      </c>
      <c r="G319" s="54">
        <f t="shared" si="29"/>
        <v>95.039823434837672</v>
      </c>
      <c r="H319" s="54">
        <f t="shared" si="30"/>
        <v>97.127491294836858</v>
      </c>
      <c r="I319" s="54">
        <f t="shared" si="31"/>
        <v>97.594727468555945</v>
      </c>
      <c r="J319" s="54">
        <f t="shared" si="32"/>
        <v>98.748380335607095</v>
      </c>
    </row>
    <row r="320" spans="2:10">
      <c r="B320" s="54">
        <v>3400</v>
      </c>
      <c r="C320" s="54">
        <f t="shared" si="25"/>
        <v>69.902124609840527</v>
      </c>
      <c r="D320" s="54">
        <f t="shared" si="26"/>
        <v>82.285168323070963</v>
      </c>
      <c r="E320" s="54">
        <f t="shared" si="27"/>
        <v>87.448981622261726</v>
      </c>
      <c r="F320" s="54">
        <f t="shared" si="28"/>
        <v>93.304301645644315</v>
      </c>
      <c r="G320" s="54">
        <f t="shared" si="29"/>
        <v>95.178677271456792</v>
      </c>
      <c r="H320" s="54">
        <f t="shared" si="30"/>
        <v>97.209619376567673</v>
      </c>
      <c r="I320" s="54">
        <f t="shared" si="31"/>
        <v>97.663818085896509</v>
      </c>
      <c r="J320" s="54">
        <f t="shared" si="32"/>
        <v>98.784745314953639</v>
      </c>
    </row>
    <row r="321" spans="2:10">
      <c r="B321" s="54">
        <v>3500</v>
      </c>
      <c r="C321" s="54">
        <f t="shared" si="25"/>
        <v>70.508454517849373</v>
      </c>
      <c r="D321" s="54">
        <f t="shared" si="26"/>
        <v>82.703763537389079</v>
      </c>
      <c r="E321" s="54">
        <f t="shared" si="27"/>
        <v>87.763702721047494</v>
      </c>
      <c r="F321" s="54">
        <f t="shared" si="28"/>
        <v>93.483140190768694</v>
      </c>
      <c r="G321" s="54">
        <f t="shared" si="29"/>
        <v>95.309968733889207</v>
      </c>
      <c r="H321" s="54">
        <f t="shared" si="30"/>
        <v>97.287181738519536</v>
      </c>
      <c r="I321" s="54">
        <f t="shared" si="31"/>
        <v>97.729050325854743</v>
      </c>
      <c r="J321" s="54">
        <f t="shared" si="32"/>
        <v>98.819056835465389</v>
      </c>
    </row>
    <row r="322" spans="2:10">
      <c r="B322" s="54">
        <v>3600</v>
      </c>
      <c r="C322" s="54">
        <f t="shared" si="25"/>
        <v>71.090837480885966</v>
      </c>
      <c r="D322" s="54">
        <f t="shared" si="26"/>
        <v>83.103032900669675</v>
      </c>
      <c r="E322" s="54">
        <f t="shared" si="27"/>
        <v>88.063026435143243</v>
      </c>
      <c r="F322" s="54">
        <f t="shared" si="28"/>
        <v>93.652673898144769</v>
      </c>
      <c r="G322" s="54">
        <f t="shared" si="29"/>
        <v>95.434299247035852</v>
      </c>
      <c r="H322" s="54">
        <f t="shared" si="30"/>
        <v>97.360548814845274</v>
      </c>
      <c r="I322" s="54">
        <f t="shared" si="31"/>
        <v>97.790738616409001</v>
      </c>
      <c r="J322" s="54">
        <f t="shared" si="32"/>
        <v>98.851484053353417</v>
      </c>
    </row>
    <row r="323" spans="2:10">
      <c r="B323" s="54">
        <v>3700</v>
      </c>
      <c r="C323" s="54">
        <f t="shared" si="25"/>
        <v>71.650664699916362</v>
      </c>
      <c r="D323" s="54">
        <f t="shared" si="26"/>
        <v>83.484284579005504</v>
      </c>
      <c r="E323" s="54">
        <f t="shared" si="27"/>
        <v>88.348055734009023</v>
      </c>
      <c r="F323" s="54">
        <f t="shared" si="28"/>
        <v>93.81361054108983</v>
      </c>
      <c r="G323" s="54">
        <f t="shared" si="29"/>
        <v>95.552208108795242</v>
      </c>
      <c r="H323" s="54">
        <f t="shared" si="30"/>
        <v>97.430052021947716</v>
      </c>
      <c r="I323" s="54">
        <f t="shared" si="31"/>
        <v>97.849164124440563</v>
      </c>
      <c r="J323" s="54">
        <f t="shared" si="32"/>
        <v>98.882178042088697</v>
      </c>
    </row>
    <row r="324" spans="2:10">
      <c r="B324" s="54">
        <v>3800</v>
      </c>
      <c r="C324" s="54">
        <f t="shared" si="25"/>
        <v>72.189221660417218</v>
      </c>
      <c r="D324" s="54">
        <f t="shared" si="26"/>
        <v>83.848711277393548</v>
      </c>
      <c r="E324" s="54">
        <f t="shared" si="27"/>
        <v>88.619790697712574</v>
      </c>
      <c r="F324" s="54">
        <f t="shared" si="28"/>
        <v>93.96658788550684</v>
      </c>
      <c r="G324" s="54">
        <f t="shared" si="29"/>
        <v>95.664180310232766</v>
      </c>
      <c r="H324" s="54">
        <f t="shared" si="30"/>
        <v>97.495988763840302</v>
      </c>
      <c r="I324" s="54">
        <f t="shared" si="31"/>
        <v>97.904579040488414</v>
      </c>
      <c r="J324" s="54">
        <f t="shared" si="32"/>
        <v>98.911274145805848</v>
      </c>
    </row>
    <row r="325" spans="2:10">
      <c r="B325" s="54">
        <v>3900</v>
      </c>
      <c r="C325" s="54">
        <f t="shared" si="25"/>
        <v>72.707697986644888</v>
      </c>
      <c r="D325" s="54">
        <f t="shared" si="26"/>
        <v>84.197402703227752</v>
      </c>
      <c r="E325" s="54">
        <f t="shared" si="27"/>
        <v>88.879140240930312</v>
      </c>
      <c r="F325" s="54">
        <f t="shared" si="28"/>
        <v>94.112182136744082</v>
      </c>
      <c r="G325" s="54">
        <f t="shared" si="29"/>
        <v>95.770653203530657</v>
      </c>
      <c r="H325" s="54">
        <f t="shared" si="30"/>
        <v>97.558626686252268</v>
      </c>
      <c r="I325" s="54">
        <f t="shared" si="31"/>
        <v>97.957210217777032</v>
      </c>
      <c r="J325" s="54">
        <f t="shared" si="32"/>
        <v>98.938893974486703</v>
      </c>
    </row>
    <row r="326" spans="2:10">
      <c r="B326" s="54">
        <v>4000</v>
      </c>
      <c r="C326" s="54">
        <f t="shared" si="25"/>
        <v>73.207196213799378</v>
      </c>
      <c r="D326" s="54">
        <f t="shared" si="26"/>
        <v>84.531356449457931</v>
      </c>
      <c r="E326" s="54">
        <f t="shared" si="27"/>
        <v>89.126932269561777</v>
      </c>
      <c r="F326" s="54">
        <f t="shared" si="28"/>
        <v>94.250915192268394</v>
      </c>
      <c r="G326" s="54">
        <f t="shared" si="29"/>
        <v>95.87202221103297</v>
      </c>
      <c r="H326" s="54">
        <f t="shared" si="30"/>
        <v>97.618207307816562</v>
      </c>
      <c r="I326" s="54">
        <f t="shared" si="31"/>
        <v>98.007262276267426</v>
      </c>
      <c r="J326" s="54">
        <f t="shared" si="32"/>
        <v>98.965147102963414</v>
      </c>
    </row>
    <row r="327" spans="2:10">
      <c r="B327" s="54">
        <v>4100</v>
      </c>
      <c r="C327" s="54">
        <f t="shared" si="25"/>
        <v>73.688739614222854</v>
      </c>
      <c r="D327" s="54">
        <f t="shared" si="26"/>
        <v>84.851487526355115</v>
      </c>
      <c r="E327" s="54">
        <f t="shared" si="27"/>
        <v>89.363922509098131</v>
      </c>
      <c r="F327" s="54">
        <f t="shared" si="28"/>
        <v>94.383260892585895</v>
      </c>
      <c r="G327" s="54">
        <f t="shared" si="29"/>
        <v>95.968645732501514</v>
      </c>
      <c r="H327" s="54">
        <f t="shared" si="30"/>
        <v>97.674949132219623</v>
      </c>
      <c r="I327" s="54">
        <f t="shared" si="31"/>
        <v>98.054920261292381</v>
      </c>
      <c r="J327" s="54">
        <f t="shared" si="32"/>
        <v>98.990132523797627</v>
      </c>
    </row>
    <row r="328" spans="2:10">
      <c r="B328" s="54">
        <v>4200</v>
      </c>
      <c r="C328" s="54">
        <f t="shared" si="25"/>
        <v>74.153279194543543</v>
      </c>
      <c r="D328" s="54">
        <f t="shared" si="26"/>
        <v>85.158636733688169</v>
      </c>
      <c r="E328" s="54">
        <f t="shared" si="27"/>
        <v>89.59080220307527</v>
      </c>
      <c r="F328" s="54">
        <f t="shared" si="28"/>
        <v>94.509650428202107</v>
      </c>
      <c r="G328" s="54">
        <f t="shared" si="29"/>
        <v>96.060849378949939</v>
      </c>
      <c r="H328" s="54">
        <f t="shared" si="30"/>
        <v>97.729050325854743</v>
      </c>
      <c r="I328" s="54">
        <f t="shared" si="31"/>
        <v>98.100351929601516</v>
      </c>
      <c r="J328" s="54">
        <f t="shared" si="32"/>
        <v>99.013939894652452</v>
      </c>
    </row>
    <row r="329" spans="2:10">
      <c r="B329" s="54">
        <v>4300</v>
      </c>
      <c r="C329" s="54">
        <f t="shared" si="25"/>
        <v>74.601699964449011</v>
      </c>
      <c r="D329" s="54">
        <f t="shared" si="26"/>
        <v>85.453578034622581</v>
      </c>
      <c r="E329" s="54">
        <f t="shared" si="27"/>
        <v>89.808204846804841</v>
      </c>
      <c r="F329" s="54">
        <f t="shared" si="28"/>
        <v>94.630477032633536</v>
      </c>
      <c r="G329" s="54">
        <f t="shared" si="29"/>
        <v>96.14892963846124</v>
      </c>
      <c r="H329" s="54">
        <f t="shared" si="30"/>
        <v>97.780691030141384</v>
      </c>
      <c r="I329" s="54">
        <f t="shared" si="31"/>
        <v>98.143709722344724</v>
      </c>
      <c r="J329" s="54">
        <f t="shared" si="32"/>
        <v>99.036650613288955</v>
      </c>
    </row>
    <row r="330" spans="2:10">
      <c r="B330" s="54">
        <v>4400</v>
      </c>
      <c r="C330" s="54">
        <f t="shared" si="25"/>
        <v>75.034826564037402</v>
      </c>
      <c r="D330" s="54">
        <f t="shared" si="26"/>
        <v>85.737025067506238</v>
      </c>
      <c r="E330" s="54">
        <f t="shared" si="27"/>
        <v>90.016712094539315</v>
      </c>
      <c r="F330" s="54">
        <f t="shared" si="28"/>
        <v>94.746100069085657</v>
      </c>
      <c r="G330" s="54">
        <f t="shared" si="29"/>
        <v>96.233157060950958</v>
      </c>
      <c r="H330" s="54">
        <f t="shared" si="30"/>
        <v>97.830035365370478</v>
      </c>
      <c r="I330" s="54">
        <f t="shared" si="31"/>
        <v>98.185132473895081</v>
      </c>
      <c r="J330" s="54">
        <f t="shared" si="32"/>
        <v>99.058338747352806</v>
      </c>
    </row>
    <row r="331" spans="2:10">
      <c r="B331" s="54">
        <v>4500</v>
      </c>
      <c r="C331" s="54">
        <f t="shared" si="25"/>
        <v>75.453428325031282</v>
      </c>
      <c r="D331" s="54">
        <f t="shared" si="26"/>
        <v>86.009636910886869</v>
      </c>
      <c r="E331" s="54">
        <f t="shared" si="27"/>
        <v>90.216858956069274</v>
      </c>
      <c r="F331" s="54">
        <f t="shared" si="28"/>
        <v>94.856848600265167</v>
      </c>
      <c r="G331" s="54">
        <f t="shared" si="29"/>
        <v>96.313779033948109</v>
      </c>
      <c r="H331" s="54">
        <f t="shared" si="30"/>
        <v>97.877233173041773</v>
      </c>
      <c r="I331" s="54">
        <f t="shared" si="31"/>
        <v>98.224746896873526</v>
      </c>
      <c r="J331" s="54">
        <f t="shared" si="32"/>
        <v>99.079071841330858</v>
      </c>
    </row>
    <row r="332" spans="2:10">
      <c r="B332" s="54">
        <v>4600</v>
      </c>
      <c r="C332" s="54">
        <f t="shared" si="25"/>
        <v>75.858223831207042</v>
      </c>
      <c r="D332" s="54">
        <f t="shared" si="26"/>
        <v>86.272023199799392</v>
      </c>
      <c r="E332" s="54">
        <f t="shared" si="27"/>
        <v>90.409138380512047</v>
      </c>
      <c r="F332" s="54">
        <f t="shared" si="28"/>
        <v>94.963024516017896</v>
      </c>
      <c r="G332" s="54">
        <f t="shared" si="29"/>
        <v>96.391022209384488</v>
      </c>
      <c r="H332" s="54">
        <f t="shared" si="30"/>
        <v>97.922421535661627</v>
      </c>
      <c r="I332" s="54">
        <f t="shared" si="31"/>
        <v>98.262668876839854</v>
      </c>
      <c r="J332" s="54">
        <f t="shared" si="32"/>
        <v>99.098911619201203</v>
      </c>
    </row>
    <row r="333" spans="2:10">
      <c r="B333" s="54">
        <v>4700</v>
      </c>
      <c r="C333" s="54">
        <f t="shared" si="25"/>
        <v>76.249885034911088</v>
      </c>
      <c r="D333" s="54">
        <f t="shared" si="26"/>
        <v>86.524748676922798</v>
      </c>
      <c r="E333" s="54">
        <f t="shared" si="27"/>
        <v>90.594005309976538</v>
      </c>
      <c r="F333" s="54">
        <f t="shared" si="28"/>
        <v>95.064905281398637</v>
      </c>
      <c r="G333" s="54">
        <f t="shared" si="29"/>
        <v>96.465094631532338</v>
      </c>
      <c r="H333" s="54">
        <f t="shared" si="30"/>
        <v>97.965726106470584</v>
      </c>
      <c r="I333" s="54">
        <f t="shared" si="31"/>
        <v>98.299004604515403</v>
      </c>
      <c r="J333" s="54">
        <f t="shared" si="32"/>
        <v>99.117914598174252</v>
      </c>
    </row>
    <row r="334" spans="2:10">
      <c r="B334" s="54">
        <v>4800</v>
      </c>
      <c r="C334" s="54">
        <f t="shared" si="25"/>
        <v>76.629040979269874</v>
      </c>
      <c r="D334" s="54">
        <f t="shared" si="26"/>
        <v>86.76833725011673</v>
      </c>
      <c r="E334" s="54">
        <f t="shared" si="27"/>
        <v>90.77188027327945</v>
      </c>
      <c r="F334" s="54">
        <f t="shared" si="28"/>
        <v>95.162746357848263</v>
      </c>
      <c r="G334" s="54">
        <f t="shared" si="29"/>
        <v>96.536187608163061</v>
      </c>
      <c r="H334" s="54">
        <f t="shared" si="30"/>
        <v>98.00726227626744</v>
      </c>
      <c r="I334" s="54">
        <f t="shared" si="31"/>
        <v>98.333851568835996</v>
      </c>
      <c r="J334" s="54">
        <f t="shared" si="32"/>
        <v>99.136132626379094</v>
      </c>
    </row>
    <row r="335" spans="2:10">
      <c r="B335" s="54">
        <v>4900</v>
      </c>
      <c r="C335" s="54">
        <f t="shared" si="25"/>
        <v>76.996281169465846</v>
      </c>
      <c r="D335" s="54">
        <f t="shared" si="26"/>
        <v>87.003275617689866</v>
      </c>
      <c r="E335" s="54">
        <f t="shared" si="27"/>
        <v>90.943152579468986</v>
      </c>
      <c r="F335" s="54">
        <f t="shared" si="28"/>
        <v>95.256783341962688</v>
      </c>
      <c r="G335" s="54">
        <f t="shared" si="29"/>
        <v>96.604477360364641</v>
      </c>
      <c r="H335" s="54">
        <f t="shared" si="30"/>
        <v>98.047136200147037</v>
      </c>
      <c r="I335" s="54">
        <f t="shared" si="31"/>
        <v>98.367299430391881</v>
      </c>
      <c r="J335" s="54">
        <f t="shared" si="32"/>
        <v>99.153613355267709</v>
      </c>
    </row>
    <row r="336" spans="2:10">
      <c r="B336" s="54">
        <v>5000</v>
      </c>
      <c r="C336" s="54">
        <f t="shared" si="25"/>
        <v>77.352158631082688</v>
      </c>
      <c r="D336" s="54">
        <f t="shared" si="26"/>
        <v>87.230016514189728</v>
      </c>
      <c r="E336" s="54">
        <f t="shared" si="27"/>
        <v>91.108183162201357</v>
      </c>
      <c r="F336" s="54">
        <f t="shared" si="28"/>
        <v>95.347233859550741</v>
      </c>
      <c r="G336" s="54">
        <f t="shared" si="29"/>
        <v>96.670126480973167</v>
      </c>
      <c r="H336" s="54">
        <f t="shared" si="30"/>
        <v>98.085445703388345</v>
      </c>
      <c r="I336" s="54">
        <f t="shared" si="31"/>
        <v>98.399430791732428</v>
      </c>
      <c r="J336" s="54">
        <f t="shared" si="32"/>
        <v>99.170400655801274</v>
      </c>
    </row>
    <row r="337" spans="2:10">
      <c r="B337" s="54">
        <v>5100</v>
      </c>
      <c r="C337" s="54">
        <f t="shared" si="25"/>
        <v>77.697192688892144</v>
      </c>
      <c r="D337" s="54">
        <f t="shared" si="26"/>
        <v>87.448981622261741</v>
      </c>
      <c r="E337" s="54">
        <f t="shared" si="27"/>
        <v>91.267307118706967</v>
      </c>
      <c r="F337" s="54">
        <f t="shared" si="28"/>
        <v>95.434299247035852</v>
      </c>
      <c r="G337" s="54">
        <f t="shared" si="29"/>
        <v>96.733285227029228</v>
      </c>
      <c r="H337" s="54">
        <f t="shared" si="30"/>
        <v>98.122281082768808</v>
      </c>
      <c r="I337" s="54">
        <f t="shared" si="31"/>
        <v>98.4303218784694</v>
      </c>
      <c r="J337" s="54">
        <f t="shared" si="32"/>
        <v>99.186534986071422</v>
      </c>
    </row>
    <row r="338" spans="2:10">
      <c r="B338" s="54">
        <v>5200</v>
      </c>
      <c r="C338" s="54">
        <f t="shared" si="25"/>
        <v>78.031871495447547</v>
      </c>
      <c r="D338" s="54">
        <f t="shared" si="26"/>
        <v>87.660564189983148</v>
      </c>
      <c r="E338" s="54">
        <f t="shared" si="27"/>
        <v>91.420835980932466</v>
      </c>
      <c r="F338" s="54">
        <f t="shared" si="28"/>
        <v>95.518166047544526</v>
      </c>
      <c r="G338" s="54">
        <f t="shared" si="29"/>
        <v>96.794092667885863</v>
      </c>
      <c r="H338" s="54">
        <f t="shared" si="30"/>
        <v>98.157725817122497</v>
      </c>
      <c r="I338" s="54">
        <f t="shared" si="31"/>
        <v>98.460043143001414</v>
      </c>
      <c r="J338" s="54">
        <f t="shared" si="32"/>
        <v>99.2020537168423</v>
      </c>
    </row>
    <row r="339" spans="2:10">
      <c r="B339" s="54">
        <v>5300</v>
      </c>
      <c r="C339" s="54">
        <f t="shared" si="25"/>
        <v>78.356654335377058</v>
      </c>
      <c r="D339" s="54">
        <f t="shared" si="26"/>
        <v>87.865131387850909</v>
      </c>
      <c r="E339" s="54">
        <f t="shared" si="27"/>
        <v>91.569059751249029</v>
      </c>
      <c r="F339" s="54">
        <f t="shared" si="28"/>
        <v>95.599007345080423</v>
      </c>
      <c r="G339" s="54">
        <f t="shared" si="29"/>
        <v>96.852677707432477</v>
      </c>
      <c r="H339" s="54">
        <f t="shared" si="30"/>
        <v>98.191857198912373</v>
      </c>
      <c r="I339" s="54">
        <f t="shared" si="31"/>
        <v>98.48865980092539</v>
      </c>
      <c r="J339" s="54">
        <f t="shared" si="32"/>
        <v>99.216991420527236</v>
      </c>
    </row>
    <row r="340" spans="2:10">
      <c r="B340" s="54">
        <v>5400</v>
      </c>
      <c r="C340" s="54">
        <f t="shared" si="25"/>
        <v>78.671973728250904</v>
      </c>
      <c r="D340" s="54">
        <f t="shared" si="26"/>
        <v>88.063026435143229</v>
      </c>
      <c r="E340" s="54">
        <f t="shared" si="27"/>
        <v>91.712248730717022</v>
      </c>
      <c r="F340" s="54">
        <f t="shared" si="28"/>
        <v>95.676983956865413</v>
      </c>
      <c r="G340" s="54">
        <f t="shared" si="29"/>
        <v>96.909159996249187</v>
      </c>
      <c r="H340" s="54">
        <f t="shared" si="30"/>
        <v>98.224746896873526</v>
      </c>
      <c r="I340" s="54">
        <f t="shared" si="31"/>
        <v>98.516232308730864</v>
      </c>
      <c r="J340" s="54">
        <f t="shared" si="32"/>
        <v>99.231380128303783</v>
      </c>
    </row>
    <row r="341" spans="2:10">
      <c r="B341" s="54">
        <v>5500</v>
      </c>
      <c r="C341" s="54">
        <f t="shared" si="25"/>
        <v>78.978237350269609</v>
      </c>
      <c r="D341" s="54">
        <f t="shared" si="26"/>
        <v>88.254570521560282</v>
      </c>
      <c r="E341" s="54">
        <f t="shared" si="27"/>
        <v>91.850655164157246</v>
      </c>
      <c r="F341" s="54">
        <f t="shared" si="28"/>
        <v>95.752245501132251</v>
      </c>
      <c r="G341" s="54">
        <f t="shared" si="29"/>
        <v>96.963650747274528</v>
      </c>
      <c r="H341" s="54">
        <f t="shared" si="30"/>
        <v>98.256461458347374</v>
      </c>
      <c r="I341" s="54">
        <f t="shared" si="31"/>
        <v>98.542816790141742</v>
      </c>
      <c r="J341" s="54">
        <f t="shared" si="32"/>
        <v>99.245249559391553</v>
      </c>
    </row>
    <row r="342" spans="2:10">
      <c r="B342" s="54">
        <v>5600</v>
      </c>
      <c r="C342" s="54">
        <f t="shared" si="25"/>
        <v>79.275829792727308</v>
      </c>
      <c r="D342" s="54">
        <f t="shared" si="26"/>
        <v>88.440064546775048</v>
      </c>
      <c r="E342" s="54">
        <f t="shared" si="27"/>
        <v>91.984514723092275</v>
      </c>
      <c r="F342" s="54">
        <f t="shared" si="28"/>
        <v>95.824931355287276</v>
      </c>
      <c r="G342" s="54">
        <f t="shared" si="29"/>
        <v>97.016253466688056</v>
      </c>
      <c r="H342" s="54">
        <f t="shared" si="30"/>
        <v>98.287062758716232</v>
      </c>
      <c r="I342" s="54">
        <f t="shared" si="31"/>
        <v>98.568465417432421</v>
      </c>
      <c r="J342" s="54">
        <f t="shared" si="32"/>
        <v>99.258627325946648</v>
      </c>
    </row>
    <row r="343" spans="2:10">
      <c r="B343" s="54">
        <v>5700</v>
      </c>
      <c r="C343" s="54">
        <f t="shared" si="25"/>
        <v>79.565114173198623</v>
      </c>
      <c r="D343" s="54">
        <f t="shared" si="26"/>
        <v>88.619790697712588</v>
      </c>
      <c r="E343" s="54">
        <f t="shared" si="27"/>
        <v>92.114047844898792</v>
      </c>
      <c r="F343" s="54">
        <f t="shared" si="28"/>
        <v>95.8951715173542</v>
      </c>
      <c r="G343" s="54">
        <f t="shared" si="29"/>
        <v>97.067064610114244</v>
      </c>
      <c r="H343" s="54">
        <f t="shared" si="30"/>
        <v>98.31660840432545</v>
      </c>
      <c r="I343" s="54">
        <f t="shared" si="31"/>
        <v>98.593226753169986</v>
      </c>
      <c r="J343" s="54">
        <f t="shared" si="32"/>
        <v>99.271539116545284</v>
      </c>
    </row>
    <row r="344" spans="2:10">
      <c r="B344" s="54">
        <v>5800</v>
      </c>
      <c r="C344" s="54">
        <f t="shared" si="25"/>
        <v>79.846433613642091</v>
      </c>
      <c r="D344" s="54">
        <f t="shared" si="26"/>
        <v>88.794013880946267</v>
      </c>
      <c r="E344" s="54">
        <f t="shared" si="27"/>
        <v>92.239460944177779</v>
      </c>
      <c r="F344" s="54">
        <f t="shared" si="28"/>
        <v>95.96308738190038</v>
      </c>
      <c r="G344" s="54">
        <f t="shared" si="29"/>
        <v>97.116174172900799</v>
      </c>
      <c r="H344" s="54">
        <f t="shared" si="30"/>
        <v>98.345152094413564</v>
      </c>
      <c r="I344" s="54">
        <f t="shared" si="31"/>
        <v>98.617146057092725</v>
      </c>
      <c r="J344" s="54">
        <f t="shared" si="32"/>
        <v>99.284008860822453</v>
      </c>
    </row>
    <row r="345" spans="2:10">
      <c r="B345" s="54">
        <v>5900</v>
      </c>
      <c r="C345" s="54">
        <f t="shared" si="25"/>
        <v>80.120112598070506</v>
      </c>
      <c r="D345" s="54">
        <f t="shared" si="26"/>
        <v>88.962983025504471</v>
      </c>
      <c r="E345" s="54">
        <f t="shared" si="27"/>
        <v>92.360947510345042</v>
      </c>
      <c r="F345" s="54">
        <f t="shared" si="28"/>
        <v>96.028792440188965</v>
      </c>
      <c r="G345" s="54">
        <f t="shared" si="29"/>
        <v>97.163666222071456</v>
      </c>
      <c r="H345" s="54">
        <f t="shared" si="30"/>
        <v>98.372743946835129</v>
      </c>
      <c r="I345" s="54">
        <f t="shared" si="31"/>
        <v>98.640265562204931</v>
      </c>
      <c r="J345" s="54">
        <f t="shared" si="32"/>
        <v>99.296058877485422</v>
      </c>
    </row>
    <row r="346" spans="2:10">
      <c r="B346" s="54">
        <v>6000</v>
      </c>
      <c r="C346" s="54">
        <f t="shared" si="25"/>
        <v>80.386458221083018</v>
      </c>
      <c r="D346" s="54">
        <f t="shared" si="26"/>
        <v>89.126932269561792</v>
      </c>
      <c r="E346" s="54">
        <f t="shared" si="27"/>
        <v>92.478689103717997</v>
      </c>
      <c r="F346" s="54">
        <f t="shared" si="28"/>
        <v>96.092392913051739</v>
      </c>
      <c r="G346" s="54">
        <f t="shared" si="29"/>
        <v>97.209619376567673</v>
      </c>
      <c r="H346" s="54">
        <f t="shared" si="30"/>
        <v>98.399430791732428</v>
      </c>
      <c r="I346" s="54">
        <f t="shared" si="31"/>
        <v>98.662624723631595</v>
      </c>
      <c r="J346" s="54">
        <f t="shared" si="32"/>
        <v>99.307710007628287</v>
      </c>
    </row>
    <row r="347" spans="2:10">
      <c r="B347" s="54">
        <v>6100</v>
      </c>
      <c r="C347" s="54">
        <f t="shared" si="25"/>
        <v>80.645761337358891</v>
      </c>
      <c r="D347" s="54">
        <f t="shared" si="26"/>
        <v>89.286082042912284</v>
      </c>
      <c r="E347" s="54">
        <f t="shared" si="27"/>
        <v>92.592856260884034</v>
      </c>
      <c r="F347" s="54">
        <f t="shared" si="28"/>
        <v>96.15398832390629</v>
      </c>
      <c r="G347" s="54">
        <f t="shared" si="29"/>
        <v>97.254107241550628</v>
      </c>
      <c r="H347" s="54">
        <f t="shared" si="30"/>
        <v>98.425256436776451</v>
      </c>
      <c r="I347" s="54">
        <f t="shared" si="31"/>
        <v>98.684260443317442</v>
      </c>
      <c r="J347" s="54">
        <f t="shared" si="32"/>
        <v>99.318981735023002</v>
      </c>
    </row>
    <row r="348" spans="2:10">
      <c r="B348" s="54">
        <v>6200</v>
      </c>
      <c r="C348" s="54">
        <f t="shared" si="25"/>
        <v>80.898297621159088</v>
      </c>
      <c r="D348" s="54">
        <f t="shared" si="26"/>
        <v>89.440640055748858</v>
      </c>
      <c r="E348" s="54">
        <f t="shared" si="27"/>
        <v>92.703609318845253</v>
      </c>
      <c r="F348" s="54">
        <f t="shared" si="28"/>
        <v>96.213672018419643</v>
      </c>
      <c r="G348" s="54">
        <f t="shared" si="29"/>
        <v>97.29719880180987</v>
      </c>
      <c r="H348" s="54">
        <f t="shared" si="30"/>
        <v>98.450261907137076</v>
      </c>
      <c r="I348" s="54">
        <f t="shared" si="31"/>
        <v>98.705207273262602</v>
      </c>
      <c r="J348" s="54">
        <f t="shared" si="32"/>
        <v>99.329892294847355</v>
      </c>
    </row>
    <row r="349" spans="2:10">
      <c r="B349" s="54">
        <v>6300</v>
      </c>
      <c r="C349" s="54">
        <f t="shared" si="25"/>
        <v>81.144328543949158</v>
      </c>
      <c r="D349" s="54">
        <f t="shared" si="26"/>
        <v>89.59080220307527</v>
      </c>
      <c r="E349" s="54">
        <f t="shared" si="27"/>
        <v>92.81109916631587</v>
      </c>
      <c r="F349" s="54">
        <f t="shared" si="28"/>
        <v>96.271531636525182</v>
      </c>
      <c r="G349" s="54">
        <f t="shared" si="29"/>
        <v>97.338958778701567</v>
      </c>
      <c r="H349" s="54">
        <f t="shared" si="30"/>
        <v>98.474485662947714</v>
      </c>
      <c r="I349" s="54">
        <f t="shared" si="31"/>
        <v>98.725497599649188</v>
      </c>
      <c r="J349" s="54">
        <f t="shared" si="32"/>
        <v>99.340458772126169</v>
      </c>
    </row>
    <row r="350" spans="2:10">
      <c r="B350" s="54">
        <v>6400</v>
      </c>
      <c r="C350" s="54">
        <f t="shared" si="25"/>
        <v>81.384102277431793</v>
      </c>
      <c r="D350" s="54">
        <f t="shared" si="26"/>
        <v>89.736753393031819</v>
      </c>
      <c r="E350" s="54">
        <f t="shared" si="27"/>
        <v>92.915467929575414</v>
      </c>
      <c r="F350" s="54">
        <f t="shared" si="28"/>
        <v>96.3276495418134</v>
      </c>
      <c r="G350" s="54">
        <f t="shared" si="29"/>
        <v>97.379447954500662</v>
      </c>
      <c r="H350" s="54">
        <f t="shared" si="30"/>
        <v>98.497963796688694</v>
      </c>
      <c r="I350" s="54">
        <f t="shared" si="31"/>
        <v>98.745161809922593</v>
      </c>
      <c r="J350" s="54">
        <f t="shared" si="32"/>
        <v>99.35069719100359</v>
      </c>
    </row>
    <row r="351" spans="2:10">
      <c r="B351" s="54">
        <v>6500</v>
      </c>
      <c r="C351" s="54">
        <f t="shared" si="25"/>
        <v>81.617854528545465</v>
      </c>
      <c r="D351" s="54">
        <f t="shared" si="26"/>
        <v>89.878668306498838</v>
      </c>
      <c r="E351" s="54">
        <f t="shared" si="27"/>
        <v>93.016849599433399</v>
      </c>
      <c r="F351" s="54">
        <f t="shared" si="28"/>
        <v>96.38210321272021</v>
      </c>
      <c r="G351" s="54">
        <f t="shared" si="29"/>
        <v>97.418723467585721</v>
      </c>
      <c r="H351" s="54">
        <f t="shared" si="30"/>
        <v>98.520730212620407</v>
      </c>
      <c r="I351" s="54">
        <f t="shared" si="31"/>
        <v>98.764228444640423</v>
      </c>
      <c r="J351" s="54">
        <f t="shared" si="32"/>
        <v>99.360622595827451</v>
      </c>
    </row>
    <row r="352" spans="2:10">
      <c r="B352" s="54">
        <v>6600</v>
      </c>
      <c r="C352" s="54">
        <f t="shared" si="25"/>
        <v>81.845809312334595</v>
      </c>
      <c r="D352" s="54">
        <f t="shared" si="26"/>
        <v>90.016712094539315</v>
      </c>
      <c r="E352" s="54">
        <f t="shared" si="27"/>
        <v>93.115370605121299</v>
      </c>
      <c r="F352" s="54">
        <f t="shared" si="28"/>
        <v>96.434965599420735</v>
      </c>
      <c r="G352" s="54">
        <f t="shared" si="29"/>
        <v>97.456839081471216</v>
      </c>
      <c r="H352" s="54">
        <f t="shared" si="30"/>
        <v>98.542816790141742</v>
      </c>
      <c r="I352" s="54">
        <f t="shared" si="31"/>
        <v>98.782724335685117</v>
      </c>
      <c r="J352" s="54">
        <f t="shared" si="32"/>
        <v>99.370249124908895</v>
      </c>
    </row>
    <row r="353" spans="2:10">
      <c r="B353" s="54">
        <v>6700</v>
      </c>
      <c r="C353" s="54">
        <f t="shared" si="25"/>
        <v>82.068179668018601</v>
      </c>
      <c r="D353" s="54">
        <f t="shared" si="26"/>
        <v>90.151041019535597</v>
      </c>
      <c r="E353" s="54">
        <f t="shared" si="27"/>
        <v>93.211150340279985</v>
      </c>
      <c r="F353" s="54">
        <f t="shared" si="28"/>
        <v>96.486305449885464</v>
      </c>
      <c r="G353" s="54">
        <f t="shared" si="29"/>
        <v>97.493845430351158</v>
      </c>
      <c r="H353" s="54">
        <f t="shared" si="30"/>
        <v>98.564253532729822</v>
      </c>
      <c r="I353" s="54">
        <f t="shared" si="31"/>
        <v>98.800674732247714</v>
      </c>
      <c r="J353" s="54">
        <f t="shared" si="32"/>
        <v>99.379590077717495</v>
      </c>
    </row>
    <row r="354" spans="2:10">
      <c r="B354" s="54">
        <v>6800</v>
      </c>
      <c r="C354" s="54">
        <f t="shared" si="25"/>
        <v>82.285168323070963</v>
      </c>
      <c r="D354" s="54">
        <f t="shared" si="26"/>
        <v>90.281803045252502</v>
      </c>
      <c r="E354" s="54">
        <f t="shared" si="27"/>
        <v>93.304301645644315</v>
      </c>
      <c r="F354" s="54">
        <f t="shared" si="28"/>
        <v>96.536187608163061</v>
      </c>
      <c r="G354" s="54">
        <f t="shared" si="29"/>
        <v>97.529790243512281</v>
      </c>
      <c r="H354" s="54">
        <f t="shared" si="30"/>
        <v>98.58506870392354</v>
      </c>
      <c r="I354" s="54">
        <f t="shared" si="31"/>
        <v>98.818103415826826</v>
      </c>
      <c r="J354" s="54">
        <f t="shared" si="32"/>
        <v>99.388657976183779</v>
      </c>
    </row>
    <row r="355" spans="2:10">
      <c r="B355" s="54">
        <v>6900</v>
      </c>
      <c r="C355" s="54">
        <f t="shared" si="25"/>
        <v>82.496968309659749</v>
      </c>
      <c r="D355" s="54">
        <f t="shared" si="26"/>
        <v>90.409138380512047</v>
      </c>
      <c r="E355" s="54">
        <f t="shared" si="27"/>
        <v>93.394931252527329</v>
      </c>
      <c r="F355" s="54">
        <f t="shared" si="28"/>
        <v>96.584673287611636</v>
      </c>
      <c r="G355" s="54">
        <f t="shared" si="29"/>
        <v>97.564718550708363</v>
      </c>
      <c r="H355" s="54">
        <f t="shared" si="30"/>
        <v>98.605288951647637</v>
      </c>
      <c r="I355" s="54">
        <f t="shared" si="31"/>
        <v>98.835032805344113</v>
      </c>
      <c r="J355" s="54">
        <f t="shared" si="32"/>
        <v>99.397464620703118</v>
      </c>
    </row>
    <row r="356" spans="2:10">
      <c r="B356" s="54">
        <v>7000</v>
      </c>
      <c r="C356" s="54">
        <f t="shared" si="25"/>
        <v>82.703763537389079</v>
      </c>
      <c r="D356" s="54">
        <f t="shared" si="26"/>
        <v>90.533179980678739</v>
      </c>
      <c r="E356" s="54">
        <f t="shared" si="27"/>
        <v>93.483140190768694</v>
      </c>
      <c r="F356" s="54">
        <f t="shared" si="28"/>
        <v>96.631820321498878</v>
      </c>
      <c r="G356" s="54">
        <f t="shared" si="29"/>
        <v>97.598672870353596</v>
      </c>
      <c r="H356" s="54">
        <f t="shared" si="30"/>
        <v>98.624939422026941</v>
      </c>
      <c r="I356" s="54">
        <f t="shared" si="31"/>
        <v>98.851484053353431</v>
      </c>
      <c r="J356" s="54">
        <f t="shared" si="32"/>
        <v>99.406021141367802</v>
      </c>
    </row>
    <row r="357" spans="2:10">
      <c r="B357" s="54">
        <v>7100</v>
      </c>
      <c r="C357" s="54">
        <f t="shared" si="25"/>
        <v>82.905729325913896</v>
      </c>
      <c r="D357" s="54">
        <f t="shared" si="26"/>
        <v>90.654054010726824</v>
      </c>
      <c r="E357" s="54">
        <f t="shared" si="27"/>
        <v>93.569024164425883</v>
      </c>
      <c r="F357" s="54">
        <f t="shared" si="28"/>
        <v>96.677683393128362</v>
      </c>
      <c r="G357" s="54">
        <f t="shared" si="29"/>
        <v>97.631693382189084</v>
      </c>
      <c r="H357" s="54">
        <f t="shared" si="30"/>
        <v>98.644043863712682</v>
      </c>
      <c r="I357" s="54">
        <f t="shared" si="31"/>
        <v>98.86747713421164</v>
      </c>
      <c r="J357" s="54">
        <f t="shared" si="32"/>
        <v>99.414338044895061</v>
      </c>
    </row>
    <row r="358" spans="2:10">
      <c r="B358" s="54">
        <v>7200</v>
      </c>
      <c r="C358" s="54">
        <f t="shared" si="25"/>
        <v>83.103032900669675</v>
      </c>
      <c r="D358" s="54">
        <f t="shared" si="26"/>
        <v>90.77188027327945</v>
      </c>
      <c r="E358" s="54">
        <f t="shared" si="27"/>
        <v>93.652673898144769</v>
      </c>
      <c r="F358" s="54">
        <f t="shared" si="28"/>
        <v>96.722314247417145</v>
      </c>
      <c r="G358" s="54">
        <f t="shared" si="29"/>
        <v>97.663818085896509</v>
      </c>
      <c r="H358" s="54">
        <f t="shared" si="30"/>
        <v>98.662624723631595</v>
      </c>
      <c r="I358" s="54">
        <f t="shared" si="31"/>
        <v>98.883030924984013</v>
      </c>
      <c r="J358" s="54">
        <f t="shared" si="32"/>
        <v>99.422425257666958</v>
      </c>
    </row>
    <row r="359" spans="2:10">
      <c r="B359" s="54">
        <v>7300</v>
      </c>
      <c r="C359" s="54">
        <f t="shared" si="25"/>
        <v>83.2958338546633</v>
      </c>
      <c r="D359" s="54">
        <f t="shared" si="26"/>
        <v>90.886772604672757</v>
      </c>
      <c r="E359" s="54">
        <f t="shared" si="27"/>
        <v>93.734175456845193</v>
      </c>
      <c r="F359" s="54">
        <f t="shared" si="28"/>
        <v>96.765761885645958</v>
      </c>
      <c r="G359" s="54">
        <f t="shared" si="29"/>
        <v>97.695082946975631</v>
      </c>
      <c r="H359" s="54">
        <f t="shared" si="30"/>
        <v>98.680703234968732</v>
      </c>
      <c r="I359" s="54">
        <f t="shared" si="31"/>
        <v>98.898163279772973</v>
      </c>
      <c r="J359" s="54">
        <f t="shared" si="32"/>
        <v>99.430292165252922</v>
      </c>
    </row>
    <row r="360" spans="2:10">
      <c r="B360" s="54">
        <v>7400</v>
      </c>
      <c r="C360" s="54">
        <f t="shared" si="25"/>
        <v>83.484284579005504</v>
      </c>
      <c r="D360" s="54">
        <f t="shared" si="26"/>
        <v>90.998839241797242</v>
      </c>
      <c r="E360" s="54">
        <f t="shared" si="27"/>
        <v>93.81361054108983</v>
      </c>
      <c r="F360" s="54">
        <f t="shared" si="28"/>
        <v>96.808072744922825</v>
      </c>
      <c r="G360" s="54">
        <f t="shared" si="29"/>
        <v>97.725522031062809</v>
      </c>
      <c r="H360" s="54">
        <f t="shared" si="30"/>
        <v>98.698299498109535</v>
      </c>
      <c r="I360" s="54">
        <f t="shared" si="31"/>
        <v>98.912891098085893</v>
      </c>
      <c r="J360" s="54">
        <f t="shared" si="32"/>
        <v>99.437947648745705</v>
      </c>
    </row>
    <row r="361" spans="2:10">
      <c r="B361" s="54">
        <v>7500</v>
      </c>
      <c r="C361" s="54">
        <f t="shared" si="25"/>
        <v>83.668530664625479</v>
      </c>
      <c r="D361" s="54">
        <f t="shared" si="26"/>
        <v>91.108183162201357</v>
      </c>
      <c r="E361" s="54">
        <f t="shared" si="27"/>
        <v>93.891056760266849</v>
      </c>
      <c r="F361" s="54">
        <f t="shared" si="28"/>
        <v>96.849290863741871</v>
      </c>
      <c r="G361" s="54">
        <f t="shared" si="29"/>
        <v>97.755167627745337</v>
      </c>
      <c r="H361" s="54">
        <f t="shared" si="30"/>
        <v>98.715432555189736</v>
      </c>
      <c r="I361" s="54">
        <f t="shared" si="31"/>
        <v>98.927230387792065</v>
      </c>
      <c r="J361" s="54">
        <f t="shared" si="32"/>
        <v>99.445400118206763</v>
      </c>
    </row>
    <row r="362" spans="2:10">
      <c r="B362" s="54">
        <v>7600</v>
      </c>
      <c r="C362" s="54">
        <f t="shared" si="25"/>
        <v>83.848711277393548</v>
      </c>
      <c r="D362" s="54">
        <f t="shared" si="26"/>
        <v>91.214902399703433</v>
      </c>
      <c r="E362" s="54">
        <f t="shared" si="27"/>
        <v>93.96658788550684</v>
      </c>
      <c r="F362" s="54">
        <f t="shared" si="28"/>
        <v>96.889458034878402</v>
      </c>
      <c r="G362" s="54">
        <f t="shared" si="29"/>
        <v>97.784050364817602</v>
      </c>
      <c r="H362" s="54">
        <f t="shared" si="30"/>
        <v>98.732120458834274</v>
      </c>
      <c r="I362" s="54">
        <f t="shared" si="31"/>
        <v>98.941196323161932</v>
      </c>
      <c r="J362" s="54">
        <f t="shared" si="32"/>
        <v>99.452657543485387</v>
      </c>
    </row>
    <row r="363" spans="2:10">
      <c r="B363" s="54">
        <v>7700</v>
      </c>
      <c r="C363" s="54">
        <f t="shared" si="25"/>
        <v>84.024959508683168</v>
      </c>
      <c r="D363" s="54">
        <f t="shared" si="26"/>
        <v>91.319090337545731</v>
      </c>
      <c r="E363" s="54">
        <f t="shared" si="27"/>
        <v>94.040274084066468</v>
      </c>
      <c r="F363" s="54">
        <f t="shared" si="28"/>
        <v>96.928613946735851</v>
      </c>
      <c r="G363" s="54">
        <f t="shared" si="29"/>
        <v>97.812199313828756</v>
      </c>
      <c r="H363" s="54">
        <f t="shared" si="30"/>
        <v>98.748380335607095</v>
      </c>
      <c r="I363" s="54">
        <f t="shared" si="31"/>
        <v>98.954803298431187</v>
      </c>
      <c r="J363" s="54">
        <f t="shared" si="32"/>
        <v>99.459727482649626</v>
      </c>
    </row>
    <row r="364" spans="2:10">
      <c r="B364" s="54">
        <v>7800</v>
      </c>
      <c r="C364" s="54">
        <f t="shared" si="25"/>
        <v>84.197402703227752</v>
      </c>
      <c r="D364" s="54">
        <f t="shared" si="26"/>
        <v>91.420835980932466</v>
      </c>
      <c r="E364" s="54">
        <f t="shared" si="27"/>
        <v>94.112182136744082</v>
      </c>
      <c r="F364" s="54">
        <f t="shared" si="28"/>
        <v>96.966796314149832</v>
      </c>
      <c r="G364" s="54">
        <f t="shared" si="29"/>
        <v>97.839642087686997</v>
      </c>
      <c r="H364" s="54">
        <f t="shared" si="30"/>
        <v>98.764228444640423</v>
      </c>
      <c r="I364" s="54">
        <f t="shared" si="31"/>
        <v>98.968064977286929</v>
      </c>
      <c r="J364" s="54">
        <f t="shared" si="32"/>
        <v>99.466617108241607</v>
      </c>
    </row>
    <row r="365" spans="2:10">
      <c r="B365" s="54">
        <v>7900</v>
      </c>
      <c r="C365" s="54">
        <f t="shared" si="25"/>
        <v>84.366162765970103</v>
      </c>
      <c r="D365" s="54">
        <f t="shared" si="26"/>
        <v>91.520224210624207</v>
      </c>
      <c r="E365" s="54">
        <f t="shared" si="27"/>
        <v>94.182375639743526</v>
      </c>
      <c r="F365" s="54">
        <f t="shared" si="28"/>
        <v>97.004040999555173</v>
      </c>
      <c r="G365" s="54">
        <f t="shared" si="29"/>
        <v>97.866404931008816</v>
      </c>
      <c r="H365" s="54">
        <f t="shared" si="30"/>
        <v>98.779680231865484</v>
      </c>
      <c r="I365" s="54">
        <f t="shared" si="31"/>
        <v>98.980994338633906</v>
      </c>
      <c r="J365" s="54">
        <f t="shared" si="32"/>
        <v>99.473333231549432</v>
      </c>
    </row>
    <row r="366" spans="2:10">
      <c r="B366" s="54">
        <v>8000</v>
      </c>
      <c r="C366" s="54">
        <f t="shared" si="25"/>
        <v>84.531356449457931</v>
      </c>
      <c r="D366" s="54">
        <f t="shared" si="26"/>
        <v>91.617336019106958</v>
      </c>
      <c r="E366" s="54">
        <f t="shared" si="27"/>
        <v>94.250915192268394</v>
      </c>
      <c r="F366" s="54">
        <f t="shared" si="28"/>
        <v>97.040382125334546</v>
      </c>
      <c r="G366" s="54">
        <f t="shared" si="29"/>
        <v>97.89251280383499</v>
      </c>
      <c r="H366" s="54">
        <f t="shared" si="30"/>
        <v>98.794750380225111</v>
      </c>
      <c r="I366" s="54">
        <f t="shared" si="31"/>
        <v>98.99360371896249</v>
      </c>
      <c r="J366" s="54">
        <f t="shared" si="32"/>
        <v>99.479882325068175</v>
      </c>
    </row>
    <row r="367" spans="2:10">
      <c r="B367" s="54">
        <v>8100</v>
      </c>
      <c r="C367" s="54">
        <f t="shared" si="25"/>
        <v>84.693095623209459</v>
      </c>
      <c r="D367" s="54">
        <f t="shared" si="26"/>
        <v>91.712248730717022</v>
      </c>
      <c r="E367" s="54">
        <f t="shared" si="27"/>
        <v>94.317858571010177</v>
      </c>
      <c r="F367" s="54">
        <f t="shared" si="28"/>
        <v>97.075852178088212</v>
      </c>
      <c r="G367" s="54">
        <f t="shared" si="29"/>
        <v>97.917989459274438</v>
      </c>
      <c r="H367" s="54">
        <f t="shared" si="30"/>
        <v>98.80945285621091</v>
      </c>
      <c r="I367" s="54">
        <f t="shared" si="31"/>
        <v>99.005904851609813</v>
      </c>
      <c r="J367" s="54">
        <f t="shared" si="32"/>
        <v>99.486270543305551</v>
      </c>
    </row>
    <row r="368" spans="2:10">
      <c r="B368" s="54">
        <v>8200</v>
      </c>
      <c r="C368" s="54">
        <f t="shared" si="25"/>
        <v>84.851487526355115</v>
      </c>
      <c r="D368" s="54">
        <f t="shared" si="26"/>
        <v>91.805036206979338</v>
      </c>
      <c r="E368" s="54">
        <f t="shared" si="27"/>
        <v>94.383260892585895</v>
      </c>
      <c r="F368" s="54">
        <f t="shared" si="28"/>
        <v>97.110482105494739</v>
      </c>
      <c r="G368" s="54">
        <f t="shared" si="29"/>
        <v>97.942857515583739</v>
      </c>
      <c r="H368" s="54">
        <f t="shared" si="30"/>
        <v>98.823800953035672</v>
      </c>
      <c r="I368" s="54">
        <f t="shared" si="31"/>
        <v>99.017908903176206</v>
      </c>
      <c r="J368" s="54">
        <f t="shared" si="32"/>
        <v>99.492503742072941</v>
      </c>
    </row>
    <row r="369" spans="2:10">
      <c r="B369" s="54">
        <v>8300</v>
      </c>
      <c r="C369" s="54">
        <f t="shared" si="25"/>
        <v>85.006635004754145</v>
      </c>
      <c r="D369" s="54">
        <f t="shared" si="26"/>
        <v>91.895769038304735</v>
      </c>
      <c r="E369" s="54">
        <f t="shared" si="27"/>
        <v>94.447174764885503</v>
      </c>
      <c r="F369" s="54">
        <f t="shared" si="28"/>
        <v>97.144301406369792</v>
      </c>
      <c r="G369" s="54">
        <f t="shared" si="29"/>
        <v>97.967138523141884</v>
      </c>
      <c r="H369" s="54">
        <f t="shared" si="30"/>
        <v>98.837807330720779</v>
      </c>
      <c r="I369" s="54">
        <f t="shared" si="31"/>
        <v>99.029626507334584</v>
      </c>
      <c r="J369" s="54">
        <f t="shared" si="32"/>
        <v>99.498587496389007</v>
      </c>
    </row>
    <row r="370" spans="2:10">
      <c r="B370" s="54">
        <v>8400</v>
      </c>
      <c r="C370" s="54">
        <f t="shared" si="25"/>
        <v>85.158636733688169</v>
      </c>
      <c r="D370" s="54">
        <f t="shared" si="26"/>
        <v>91.984514723092275</v>
      </c>
      <c r="E370" s="54">
        <f t="shared" si="27"/>
        <v>94.509650428202107</v>
      </c>
      <c r="F370" s="54">
        <f t="shared" si="28"/>
        <v>97.177338214473579</v>
      </c>
      <c r="G370" s="54">
        <f t="shared" si="29"/>
        <v>97.990853026737412</v>
      </c>
      <c r="H370" s="54">
        <f t="shared" si="30"/>
        <v>98.851484053353417</v>
      </c>
      <c r="I370" s="54">
        <f t="shared" si="31"/>
        <v>99.041067796248257</v>
      </c>
      <c r="J370" s="54">
        <f t="shared" si="32"/>
        <v>99.504527117110726</v>
      </c>
    </row>
    <row r="371" spans="2:10">
      <c r="B371" s="54">
        <v>8500</v>
      </c>
      <c r="C371" s="54">
        <f t="shared" si="25"/>
        <v>85.307587427144512</v>
      </c>
      <c r="D371" s="54">
        <f t="shared" si="26"/>
        <v>92.071337835191486</v>
      </c>
      <c r="E371" s="54">
        <f t="shared" si="27"/>
        <v>94.570735886941122</v>
      </c>
      <c r="F371" s="54">
        <f t="shared" si="28"/>
        <v>97.209619376567673</v>
      </c>
      <c r="G371" s="54">
        <f t="shared" si="29"/>
        <v>98.014020623546031</v>
      </c>
      <c r="H371" s="54">
        <f t="shared" si="30"/>
        <v>98.86484262374357</v>
      </c>
      <c r="I371" s="54">
        <f t="shared" si="31"/>
        <v>99.052242429791775</v>
      </c>
      <c r="J371" s="54">
        <f t="shared" si="32"/>
        <v>99.510327666396165</v>
      </c>
    </row>
    <row r="372" spans="2:10">
      <c r="B372" s="54">
        <v>8600</v>
      </c>
      <c r="C372" s="54">
        <f t="shared" ref="C372:C386" si="33">((B372-(B372/(((EXP(1/((C$46+$B$109)/$B$106)))*(B372*$C$112*$B$110))+1)))/B372)*100</f>
        <v>85.453578034622581</v>
      </c>
      <c r="D372" s="54">
        <f t="shared" ref="D372:D386" si="34">((B372-(B372/(((EXP(1/((D$46+$B$109)/$B$106)))*(B372*$D$112*$B$110))+1)))/B372)*100</f>
        <v>92.156300180597356</v>
      </c>
      <c r="E372" s="54">
        <f t="shared" ref="E372:E386" si="35">((B372-(B372/(((EXP(1/((E$46+$B$109)/$B$106)))*(B372*$E$112*$B$110))+1)))/B372)*100</f>
        <v>94.630477032633536</v>
      </c>
      <c r="F372" s="54">
        <f t="shared" si="28"/>
        <v>97.241170525176187</v>
      </c>
      <c r="G372" s="54">
        <f t="shared" si="29"/>
        <v>98.03666001714258</v>
      </c>
      <c r="H372" s="54">
        <f t="shared" si="30"/>
        <v>98.877894015690146</v>
      </c>
      <c r="I372" s="54">
        <f t="shared" si="31"/>
        <v>99.063159622752366</v>
      </c>
      <c r="J372" s="54">
        <f t="shared" si="32"/>
        <v>99.515993972093739</v>
      </c>
    </row>
    <row r="373" spans="2:10">
      <c r="B373" s="54">
        <v>8700</v>
      </c>
      <c r="C373" s="54">
        <f t="shared" si="33"/>
        <v>85.59669592632217</v>
      </c>
      <c r="D373" s="54">
        <f t="shared" si="34"/>
        <v>92.239460944177779</v>
      </c>
      <c r="E373" s="54">
        <f t="shared" si="35"/>
        <v>94.688917758916475</v>
      </c>
      <c r="F373" s="54">
        <f t="shared" ref="F373:F386" si="36">((B373-(B373/(((EXP(1/((F$46+$B$109)/$B$106)))*(B373*$F$112*$B$110))+1)))/B373)*100</f>
        <v>97.272016146465887</v>
      </c>
      <c r="G373" s="54">
        <f t="shared" ref="G373:G386" si="37">((B373-(B373/(((EXP(1/((G$46+$B$109)/$B$106)))*(B373*$G$112*$B$110))+1)))/B373)*100</f>
        <v>98.058789067860701</v>
      </c>
      <c r="H373" s="54">
        <f t="shared" ref="H373:H386" si="38">((B373-(B373/(((EXP(1/((H$46+$B$109)/$B$106)))*(B373*$H$112*$B$110))+1)))/B373)*100</f>
        <v>98.890648704046825</v>
      </c>
      <c r="I373" s="54">
        <f t="shared" ref="I373:I386" si="39">((B373-(B373/(((EXP(1/((I$46+$B$109)/$B$106)))*(B373*$I$112*$B$110))+1)))/B373)*100</f>
        <v>99.07382817017286</v>
      </c>
      <c r="J373" s="54">
        <f t="shared" ref="J373:J386" si="40">((B373-(B373/(((EXP(1/((J$46+$B$109)/$B$106)))*(B373*$J$112*$B$110))+1)))/B373)*100</f>
        <v>99.521530641143954</v>
      </c>
    </row>
    <row r="374" spans="2:10">
      <c r="B374" s="54">
        <v>8800</v>
      </c>
      <c r="C374" s="54">
        <f t="shared" si="33"/>
        <v>85.737025067506238</v>
      </c>
      <c r="D374" s="54">
        <f t="shared" si="34"/>
        <v>92.32087682716471</v>
      </c>
      <c r="E374" s="54">
        <f t="shared" si="35"/>
        <v>94.746100069085657</v>
      </c>
      <c r="F374" s="54">
        <f t="shared" si="36"/>
        <v>97.302179643622893</v>
      </c>
      <c r="G374" s="54">
        <f t="shared" si="37"/>
        <v>98.080424839784314</v>
      </c>
      <c r="H374" s="54">
        <f t="shared" si="38"/>
        <v>98.903116692760108</v>
      </c>
      <c r="I374" s="54">
        <f t="shared" si="39"/>
        <v>99.084256470982254</v>
      </c>
      <c r="J374" s="54">
        <f t="shared" si="40"/>
        <v>99.526942072071463</v>
      </c>
    </row>
    <row r="375" spans="2:10">
      <c r="B375" s="54">
        <v>8900</v>
      </c>
      <c r="C375" s="54">
        <f t="shared" si="33"/>
        <v>85.874646182769339</v>
      </c>
      <c r="D375" s="54">
        <f t="shared" si="34"/>
        <v>92.400602176080923</v>
      </c>
      <c r="E375" s="54">
        <f t="shared" si="35"/>
        <v>94.802064176774309</v>
      </c>
      <c r="F375" s="54">
        <f t="shared" si="36"/>
        <v>97.331683396070787</v>
      </c>
      <c r="G375" s="54">
        <f t="shared" si="37"/>
        <v>98.101583644631745</v>
      </c>
      <c r="H375" s="54">
        <f t="shared" si="38"/>
        <v>98.915307541037905</v>
      </c>
      <c r="I375" s="54">
        <f t="shared" si="39"/>
        <v>99.094452550047905</v>
      </c>
      <c r="J375" s="54">
        <f t="shared" si="40"/>
        <v>99.532232466639186</v>
      </c>
    </row>
    <row r="376" spans="2:10">
      <c r="B376" s="54">
        <v>9000</v>
      </c>
      <c r="C376" s="54">
        <f t="shared" si="33"/>
        <v>86.009636910886869</v>
      </c>
      <c r="D376" s="54">
        <f t="shared" si="34"/>
        <v>92.478689103717997</v>
      </c>
      <c r="E376" s="54">
        <f t="shared" si="35"/>
        <v>94.856848600265167</v>
      </c>
      <c r="F376" s="54">
        <f t="shared" si="36"/>
        <v>97.360548814845288</v>
      </c>
      <c r="G376" s="54">
        <f t="shared" si="37"/>
        <v>98.122281082768808</v>
      </c>
      <c r="H376" s="54">
        <f t="shared" si="38"/>
        <v>98.927230387792065</v>
      </c>
      <c r="I376" s="54">
        <f t="shared" si="39"/>
        <v>99.104424078770521</v>
      </c>
      <c r="J376" s="54">
        <f t="shared" si="40"/>
        <v>99.53740584072888</v>
      </c>
    </row>
    <row r="377" spans="2:10">
      <c r="B377" s="54">
        <v>9100</v>
      </c>
      <c r="C377" s="54">
        <f t="shared" si="33"/>
        <v>86.142071950869408</v>
      </c>
      <c r="D377" s="54">
        <f t="shared" si="34"/>
        <v>92.555187602731607</v>
      </c>
      <c r="E377" s="54">
        <f t="shared" si="35"/>
        <v>94.910490250900693</v>
      </c>
      <c r="F377" s="54">
        <f t="shared" si="36"/>
        <v>97.388796394412751</v>
      </c>
      <c r="G377" s="54">
        <f t="shared" si="37"/>
        <v>98.142532081568206</v>
      </c>
      <c r="H377" s="54">
        <f t="shared" si="38"/>
        <v>98.938893974486717</v>
      </c>
      <c r="I377" s="54">
        <f t="shared" si="39"/>
        <v>99.114178394333436</v>
      </c>
      <c r="J377" s="54">
        <f t="shared" si="40"/>
        <v>99.542466034507669</v>
      </c>
    </row>
    <row r="378" spans="2:10">
      <c r="B378" s="54">
        <v>9200</v>
      </c>
      <c r="C378" s="54">
        <f t="shared" si="33"/>
        <v>86.272023199799392</v>
      </c>
      <c r="D378" s="54">
        <f t="shared" si="34"/>
        <v>92.630145652374381</v>
      </c>
      <c r="E378" s="54">
        <f t="shared" si="35"/>
        <v>94.963024516017896</v>
      </c>
      <c r="F378" s="54">
        <f t="shared" si="36"/>
        <v>97.416445761196997</v>
      </c>
      <c r="G378" s="54">
        <f t="shared" si="37"/>
        <v>98.162350931313071</v>
      </c>
      <c r="H378" s="54">
        <f t="shared" si="38"/>
        <v>98.95030666651175</v>
      </c>
      <c r="I378" s="54">
        <f t="shared" si="39"/>
        <v>99.123722517707364</v>
      </c>
      <c r="J378" s="54">
        <f t="shared" si="40"/>
        <v>99.547416721934553</v>
      </c>
    </row>
    <row r="379" spans="2:10">
      <c r="B379" s="54">
        <v>9300</v>
      </c>
      <c r="C379" s="54">
        <f t="shared" si="33"/>
        <v>86.399559882984462</v>
      </c>
      <c r="D379" s="54">
        <f t="shared" si="34"/>
        <v>92.703609318845253</v>
      </c>
      <c r="E379" s="54">
        <f t="shared" si="35"/>
        <v>95.014485336799041</v>
      </c>
      <c r="F379" s="54">
        <f t="shared" si="36"/>
        <v>97.443515719055043</v>
      </c>
      <c r="G379" s="54">
        <f t="shared" si="37"/>
        <v>98.181751318826301</v>
      </c>
      <c r="H379" s="54">
        <f t="shared" si="38"/>
        <v>98.961476473191951</v>
      </c>
      <c r="I379" s="54">
        <f t="shared" si="39"/>
        <v>99.133063170503831</v>
      </c>
      <c r="J379" s="54">
        <f t="shared" si="40"/>
        <v>99.55226141965629</v>
      </c>
    </row>
    <row r="380" spans="2:10">
      <c r="B380" s="54">
        <v>9400</v>
      </c>
      <c r="C380" s="54">
        <f t="shared" si="33"/>
        <v>86.524748676922798</v>
      </c>
      <c r="D380" s="54">
        <f t="shared" si="34"/>
        <v>92.775622849696191</v>
      </c>
      <c r="E380" s="54">
        <f t="shared" si="35"/>
        <v>95.064905281398637</v>
      </c>
      <c r="F380" s="54">
        <f t="shared" si="36"/>
        <v>97.470024291923735</v>
      </c>
      <c r="G380" s="54">
        <f t="shared" si="37"/>
        <v>98.200746358991992</v>
      </c>
      <c r="H380" s="54">
        <f t="shared" si="38"/>
        <v>98.972411066532118</v>
      </c>
      <c r="I380" s="54">
        <f t="shared" si="39"/>
        <v>99.142206790761733</v>
      </c>
      <c r="J380" s="54">
        <f t="shared" si="40"/>
        <v>99.557003495338009</v>
      </c>
    </row>
    <row r="381" spans="2:10">
      <c r="B381" s="54">
        <v>9500</v>
      </c>
      <c r="C381" s="54">
        <f t="shared" si="33"/>
        <v>86.647653825539024</v>
      </c>
      <c r="D381" s="54">
        <f t="shared" si="34"/>
        <v>92.846228762703049</v>
      </c>
      <c r="E381" s="54">
        <f t="shared" si="35"/>
        <v>95.114315613677419</v>
      </c>
      <c r="F381" s="54">
        <f t="shared" si="36"/>
        <v>97.495988763840302</v>
      </c>
      <c r="G381" s="54">
        <f t="shared" si="37"/>
        <v>98.219348624321441</v>
      </c>
      <c r="H381" s="54">
        <f t="shared" si="38"/>
        <v>98.983117798790047</v>
      </c>
      <c r="I381" s="54">
        <f t="shared" si="39"/>
        <v>99.151159547745777</v>
      </c>
      <c r="J381" s="54">
        <f t="shared" si="40"/>
        <v>99.561646175470031</v>
      </c>
    </row>
    <row r="382" spans="2:10">
      <c r="B382" s="54">
        <v>9600</v>
      </c>
      <c r="C382" s="54">
        <f t="shared" si="33"/>
        <v>86.76833725011673</v>
      </c>
      <c r="D382" s="54">
        <f t="shared" si="34"/>
        <v>92.915467929575414</v>
      </c>
      <c r="E382" s="54">
        <f t="shared" si="35"/>
        <v>95.162746357848263</v>
      </c>
      <c r="F382" s="54">
        <f t="shared" si="36"/>
        <v>97.521425716523694</v>
      </c>
      <c r="G382" s="54">
        <f t="shared" si="37"/>
        <v>98.237570172703883</v>
      </c>
      <c r="H382" s="54">
        <f t="shared" si="38"/>
        <v>98.99360371896249</v>
      </c>
      <c r="I382" s="54">
        <f t="shared" si="39"/>
        <v>99.159927355827236</v>
      </c>
      <c r="J382" s="54">
        <f t="shared" si="40"/>
        <v>99.566192552688719</v>
      </c>
    </row>
    <row r="383" spans="2:10">
      <c r="B383" s="54">
        <v>9700</v>
      </c>
      <c r="C383" s="54">
        <f t="shared" si="33"/>
        <v>86.886858653322648</v>
      </c>
      <c r="D383" s="54">
        <f t="shared" si="34"/>
        <v>92.983379654851831</v>
      </c>
      <c r="E383" s="54">
        <f t="shared" si="35"/>
        <v>95.210226359314944</v>
      </c>
      <c r="F383" s="54">
        <f t="shared" si="36"/>
        <v>97.546351064688196</v>
      </c>
      <c r="G383" s="54">
        <f t="shared" si="37"/>
        <v>98.255422573470582</v>
      </c>
      <c r="H383" s="54">
        <f t="shared" si="38"/>
        <v>99.003875588261494</v>
      </c>
      <c r="I383" s="54">
        <f t="shared" si="39"/>
        <v>99.168515887513877</v>
      </c>
      <c r="J383" s="54">
        <f t="shared" si="40"/>
        <v>99.570645592646628</v>
      </c>
    </row>
    <row r="384" spans="2:10">
      <c r="B384" s="54">
        <v>9800</v>
      </c>
      <c r="C384" s="54">
        <f t="shared" si="33"/>
        <v>87.003275617689866</v>
      </c>
      <c r="D384" s="54">
        <f t="shared" si="34"/>
        <v>93.05000175030051</v>
      </c>
      <c r="E384" s="54">
        <f t="shared" si="35"/>
        <v>95.256783341962688</v>
      </c>
      <c r="F384" s="54">
        <f t="shared" si="36"/>
        <v>97.570780089247748</v>
      </c>
      <c r="G384" s="54">
        <f t="shared" si="37"/>
        <v>98.272916931890848</v>
      </c>
      <c r="H384" s="54">
        <f t="shared" si="38"/>
        <v>99.013939894652452</v>
      </c>
      <c r="I384" s="54">
        <f t="shared" si="39"/>
        <v>99.176930585688055</v>
      </c>
      <c r="J384" s="54">
        <f t="shared" si="40"/>
        <v>99.575008140463709</v>
      </c>
    </row>
    <row r="385" spans="2:10">
      <c r="B385" s="54">
        <v>9900</v>
      </c>
      <c r="C385" s="54">
        <f t="shared" si="33"/>
        <v>87.117643698901077</v>
      </c>
      <c r="D385" s="54">
        <f t="shared" si="34"/>
        <v>93.115370605121299</v>
      </c>
      <c r="E385" s="54">
        <f t="shared" si="35"/>
        <v>95.302443962139733</v>
      </c>
      <c r="F385" s="54">
        <f t="shared" si="36"/>
        <v>97.594727468555959</v>
      </c>
      <c r="G385" s="54">
        <f t="shared" si="37"/>
        <v>98.290063912208637</v>
      </c>
      <c r="H385" s="54">
        <f t="shared" si="38"/>
        <v>99.023802866519773</v>
      </c>
      <c r="I385" s="54">
        <f t="shared" si="39"/>
        <v>99.185176675109716</v>
      </c>
      <c r="J385" s="54">
        <f t="shared" si="40"/>
        <v>99.57928292678919</v>
      </c>
    </row>
    <row r="386" spans="2:10">
      <c r="B386" s="54">
        <v>10000</v>
      </c>
      <c r="C386" s="54">
        <f t="shared" si="33"/>
        <v>87.230016514189728</v>
      </c>
      <c r="D386" s="54">
        <f t="shared" si="34"/>
        <v>93.179521252222671</v>
      </c>
      <c r="E386" s="54">
        <f t="shared" si="35"/>
        <v>95.347233859550741</v>
      </c>
      <c r="F386" s="54">
        <f t="shared" si="36"/>
        <v>97.618207307816576</v>
      </c>
      <c r="G386" s="54">
        <f t="shared" si="37"/>
        <v>98.306873759320538</v>
      </c>
      <c r="H386" s="54">
        <f t="shared" si="38"/>
        <v>99.033470485520425</v>
      </c>
      <c r="I386" s="54">
        <f t="shared" si="39"/>
        <v>99.193259173234352</v>
      </c>
      <c r="J386" s="54">
        <f t="shared" si="40"/>
        <v>99.583472573501311</v>
      </c>
    </row>
  </sheetData>
  <dataValidations count="1">
    <dataValidation type="list" allowBlank="1" showInputMessage="1" showErrorMessage="1" errorTitle="Select Cuboid or Octahedral" error="Must select cuboid or octahedral habit to estimate correct C to A aggregation rate" promptTitle="Select Habit" prompt="Select cuboid or octahedral habit" sqref="H13" xr:uid="{FF94A34D-FE93-4980-82AD-C00D85B01AD4}">
      <formula1>$C$103:$D$103</formula1>
    </dataValidation>
  </dataValidations>
  <pageMargins left="0.75" right="0.75" top="1" bottom="1" header="0.5" footer="0.5"/>
  <pageSetup paperSize="9" orientation="portrait" horizontalDpi="4294967292" verticalDpi="4294967292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5CFC9-2080-4701-9181-B980ACD70F90}">
  <dimension ref="A1:Z386"/>
  <sheetViews>
    <sheetView zoomScale="88" zoomScaleNormal="100" workbookViewId="0">
      <selection activeCell="M14" sqref="M14"/>
    </sheetView>
  </sheetViews>
  <sheetFormatPr defaultColWidth="13.33203125" defaultRowHeight="12.6"/>
  <cols>
    <col min="1" max="6" width="13.33203125" style="54"/>
    <col min="7" max="7" width="14.33203125" style="54" customWidth="1"/>
    <col min="8" max="8" width="13.6640625" style="54" customWidth="1"/>
    <col min="9" max="9" width="14.109375" style="54" customWidth="1"/>
    <col min="10" max="21" width="13.33203125" style="54"/>
    <col min="22" max="22" width="6.77734375" style="54" bestFit="1" customWidth="1"/>
    <col min="23" max="23" width="5.6640625" style="54" bestFit="1" customWidth="1"/>
    <col min="24" max="16384" width="13.33203125" style="54"/>
  </cols>
  <sheetData>
    <row r="1" spans="1:26" s="67" customFormat="1" ht="17.399999999999999">
      <c r="A1" s="68" t="s">
        <v>120</v>
      </c>
    </row>
    <row r="3" spans="1:26" ht="16.2">
      <c r="A3" s="41" t="s">
        <v>32</v>
      </c>
      <c r="B3" s="5" t="s">
        <v>16</v>
      </c>
      <c r="C3" s="6">
        <f>Deconvolution!D2</f>
        <v>2.3368929108885403</v>
      </c>
      <c r="D3" s="5" t="s">
        <v>17</v>
      </c>
      <c r="E3" s="10"/>
      <c r="F3" s="41" t="s">
        <v>57</v>
      </c>
      <c r="G3" s="7">
        <f>Deconvolution!D5</f>
        <v>58.422322772213505</v>
      </c>
      <c r="H3" s="5" t="s">
        <v>38</v>
      </c>
      <c r="I3" s="5"/>
      <c r="J3" s="45" t="s">
        <v>1</v>
      </c>
      <c r="K3" s="5"/>
      <c r="L3" s="45" t="str">
        <f>Deconvolution!E8</f>
        <v>1001 to 1399</v>
      </c>
    </row>
    <row r="4" spans="1:26" ht="16.2">
      <c r="A4" s="42" t="s">
        <v>33</v>
      </c>
      <c r="B4" t="s">
        <v>18</v>
      </c>
      <c r="C4" s="4">
        <f>Deconvolution!E2</f>
        <v>1.3013366401118376</v>
      </c>
      <c r="D4" t="s">
        <v>17</v>
      </c>
      <c r="E4" s="11"/>
      <c r="F4" s="42" t="s">
        <v>58</v>
      </c>
      <c r="G4" s="3">
        <f>Deconvolution!E5</f>
        <v>21.472054561845319</v>
      </c>
      <c r="H4" s="18" t="s">
        <v>38</v>
      </c>
      <c r="I4"/>
      <c r="J4"/>
      <c r="K4"/>
      <c r="L4"/>
    </row>
    <row r="5" spans="1:26" ht="16.2">
      <c r="A5" s="42" t="s">
        <v>35</v>
      </c>
      <c r="B5" t="s">
        <v>19</v>
      </c>
      <c r="C5" s="4">
        <f>Deconvolution!F2</f>
        <v>0.25366903308552924</v>
      </c>
      <c r="D5" t="s">
        <v>17</v>
      </c>
      <c r="E5" s="11"/>
      <c r="F5" s="42" t="s">
        <v>59</v>
      </c>
      <c r="G5" s="3">
        <f>Deconvolution!F5</f>
        <v>1.3951796819704108</v>
      </c>
      <c r="H5" s="18" t="s">
        <v>38</v>
      </c>
      <c r="I5"/>
      <c r="J5"/>
      <c r="K5"/>
      <c r="L5"/>
    </row>
    <row r="6" spans="1:26" ht="16.2">
      <c r="A6" s="42" t="s">
        <v>34</v>
      </c>
      <c r="B6" t="s">
        <v>18</v>
      </c>
      <c r="C6" s="4">
        <f>Deconvolution!G2</f>
        <v>0</v>
      </c>
      <c r="D6" t="s">
        <v>17</v>
      </c>
      <c r="E6" s="11"/>
      <c r="F6" s="42" t="s">
        <v>60</v>
      </c>
      <c r="G6" s="3">
        <f>Deconvolution!G5</f>
        <v>0</v>
      </c>
      <c r="H6" s="18" t="s">
        <v>38</v>
      </c>
      <c r="I6"/>
      <c r="J6" s="42" t="s">
        <v>29</v>
      </c>
      <c r="K6">
        <f>Deconvolution!J7</f>
        <v>0</v>
      </c>
      <c r="L6"/>
    </row>
    <row r="7" spans="1:26" ht="15.6">
      <c r="A7" s="43" t="s">
        <v>20</v>
      </c>
      <c r="B7" s="18" t="s">
        <v>18</v>
      </c>
      <c r="C7" s="19">
        <f>Deconvolution!H2</f>
        <v>0</v>
      </c>
      <c r="D7" s="15" t="s">
        <v>17</v>
      </c>
      <c r="E7" s="18"/>
      <c r="F7" s="42"/>
      <c r="G7"/>
      <c r="H7"/>
      <c r="I7" s="18"/>
      <c r="J7" s="42" t="s">
        <v>28</v>
      </c>
      <c r="K7" s="4">
        <f>Deconvolution!J5</f>
        <v>22.047670322760858</v>
      </c>
      <c r="L7"/>
      <c r="T7" s="55"/>
      <c r="V7" s="55"/>
      <c r="W7" s="56"/>
      <c r="Y7" s="55"/>
      <c r="Z7" s="55"/>
    </row>
    <row r="8" spans="1:26" ht="16.2">
      <c r="A8" s="44" t="s">
        <v>36</v>
      </c>
      <c r="B8" s="8" t="s">
        <v>37</v>
      </c>
      <c r="C8" s="9">
        <f>Deconvolution!J2</f>
        <v>0.64398659307855388</v>
      </c>
      <c r="D8" s="20" t="s">
        <v>17</v>
      </c>
      <c r="E8" s="8"/>
      <c r="F8" s="21" t="s">
        <v>61</v>
      </c>
      <c r="G8" s="9">
        <f>Deconvolution!I5</f>
        <v>16.099664826963846</v>
      </c>
      <c r="H8" s="8" t="s">
        <v>38</v>
      </c>
      <c r="I8" s="8"/>
      <c r="J8" s="21" t="s">
        <v>39</v>
      </c>
      <c r="K8" s="22">
        <f>Deconvolution!K5</f>
        <v>97.389221842993067</v>
      </c>
      <c r="L8" s="21" t="s">
        <v>38</v>
      </c>
      <c r="T8" s="57"/>
      <c r="U8" s="57"/>
      <c r="V8" s="58"/>
      <c r="W8" s="58"/>
    </row>
    <row r="9" spans="1:26">
      <c r="V9" s="58"/>
      <c r="W9" s="58"/>
    </row>
    <row r="10" spans="1:26" ht="15.6">
      <c r="H10" s="78"/>
      <c r="I10" s="69"/>
      <c r="J10" s="69"/>
      <c r="L10" s="74" t="s">
        <v>117</v>
      </c>
      <c r="M10" s="74" t="s">
        <v>29</v>
      </c>
      <c r="N10" s="74" t="s">
        <v>118</v>
      </c>
      <c r="O10" s="69" t="s">
        <v>119</v>
      </c>
      <c r="Q10" s="69"/>
      <c r="R10" s="69"/>
    </row>
    <row r="11" spans="1:26" ht="13.2">
      <c r="B11" s="54" t="s">
        <v>135</v>
      </c>
      <c r="H11" s="69"/>
      <c r="I11" s="69"/>
      <c r="J11" s="69"/>
      <c r="L11" s="69"/>
      <c r="M11" s="77">
        <f>K6</f>
        <v>0</v>
      </c>
      <c r="N11" s="75">
        <f>K8</f>
        <v>97.389221842993067</v>
      </c>
      <c r="O11" s="69"/>
      <c r="P11" s="69"/>
      <c r="Q11" s="69"/>
      <c r="R11" s="69"/>
      <c r="T11" s="57"/>
      <c r="U11" s="57"/>
      <c r="V11" s="58"/>
      <c r="W11" s="58"/>
    </row>
    <row r="12" spans="1:26" ht="13.8">
      <c r="H12" s="79"/>
      <c r="I12" s="69"/>
      <c r="J12" s="69"/>
      <c r="K12" s="69"/>
      <c r="L12" s="69"/>
      <c r="M12" s="69"/>
      <c r="N12" s="69"/>
      <c r="O12" s="69"/>
      <c r="V12" s="58"/>
      <c r="W12" s="58"/>
    </row>
    <row r="13" spans="1:26" ht="13.2">
      <c r="H13" s="84"/>
      <c r="I13" s="69"/>
      <c r="J13" s="69"/>
      <c r="K13" s="69"/>
      <c r="L13" s="69"/>
      <c r="M13" s="69"/>
      <c r="N13" s="69"/>
      <c r="O13" s="69"/>
    </row>
    <row r="14" spans="1:26" ht="13.2">
      <c r="H14" s="69"/>
      <c r="I14" s="69"/>
      <c r="J14" s="69"/>
      <c r="T14" s="57"/>
      <c r="U14" s="57"/>
      <c r="V14" s="58"/>
      <c r="W14" s="58"/>
    </row>
    <row r="15" spans="1:26" ht="13.2">
      <c r="H15" s="69"/>
      <c r="I15" s="69"/>
      <c r="J15" s="69"/>
      <c r="V15" s="58"/>
      <c r="W15" s="58"/>
    </row>
    <row r="16" spans="1:26" ht="13.2">
      <c r="H16" s="69"/>
      <c r="I16" s="69"/>
      <c r="J16" s="69"/>
    </row>
    <row r="17" spans="8:23" ht="13.2">
      <c r="H17" s="69"/>
      <c r="I17" s="69"/>
      <c r="J17" s="69"/>
      <c r="T17" s="57"/>
      <c r="U17" s="57"/>
      <c r="V17" s="58"/>
      <c r="W17" s="58"/>
    </row>
    <row r="18" spans="8:23" ht="13.2">
      <c r="H18" s="69"/>
      <c r="I18" s="69"/>
      <c r="J18" s="69"/>
      <c r="V18" s="58"/>
      <c r="W18" s="58"/>
    </row>
    <row r="19" spans="8:23" ht="13.2">
      <c r="H19" s="69"/>
      <c r="I19" s="69"/>
      <c r="J19" s="69"/>
    </row>
    <row r="20" spans="8:23" ht="13.8">
      <c r="H20" s="79"/>
      <c r="I20" s="69"/>
      <c r="J20" s="69"/>
      <c r="T20" s="57"/>
      <c r="U20" s="57"/>
      <c r="V20" s="58"/>
      <c r="W20" s="58"/>
    </row>
    <row r="21" spans="8:23" ht="13.2">
      <c r="H21" s="69"/>
      <c r="I21" s="69"/>
      <c r="J21" s="69"/>
      <c r="V21" s="58"/>
      <c r="W21" s="58"/>
    </row>
    <row r="22" spans="8:23" ht="13.2">
      <c r="H22" s="69"/>
      <c r="I22" s="69"/>
      <c r="J22" s="69"/>
    </row>
    <row r="23" spans="8:23" ht="13.2">
      <c r="H23" s="69"/>
      <c r="I23" s="69"/>
      <c r="J23" s="69"/>
      <c r="T23" s="57"/>
      <c r="U23" s="57"/>
      <c r="V23" s="58"/>
      <c r="W23" s="58"/>
    </row>
    <row r="24" spans="8:23" ht="13.8">
      <c r="H24" s="79"/>
      <c r="I24" s="69"/>
      <c r="J24" s="69"/>
      <c r="V24" s="58"/>
      <c r="W24" s="58"/>
    </row>
    <row r="25" spans="8:23" ht="13.2">
      <c r="H25" s="69"/>
      <c r="I25" s="69"/>
      <c r="J25" s="69"/>
    </row>
    <row r="26" spans="8:23" ht="13.2">
      <c r="H26" s="69"/>
      <c r="I26" s="69"/>
      <c r="J26" s="69"/>
      <c r="T26" s="57"/>
      <c r="U26" s="57"/>
      <c r="V26" s="58"/>
      <c r="W26" s="58"/>
    </row>
    <row r="27" spans="8:23" ht="13.2">
      <c r="H27" s="69"/>
      <c r="I27" s="69"/>
      <c r="J27" s="69"/>
      <c r="V27" s="58"/>
      <c r="W27" s="58"/>
    </row>
    <row r="28" spans="8:23" ht="13.2">
      <c r="H28" s="69"/>
      <c r="I28" s="69"/>
      <c r="J28" s="69"/>
    </row>
    <row r="29" spans="8:23" ht="13.2">
      <c r="H29" s="69"/>
      <c r="I29" s="69"/>
      <c r="J29" s="69"/>
      <c r="T29" s="57"/>
      <c r="U29" s="57"/>
      <c r="V29" s="58"/>
      <c r="W29" s="58"/>
    </row>
    <row r="30" spans="8:23" ht="13.2">
      <c r="H30" s="69"/>
      <c r="I30" s="69"/>
      <c r="J30" s="69"/>
      <c r="V30" s="58"/>
      <c r="W30" s="58"/>
    </row>
    <row r="32" spans="8:23">
      <c r="T32" s="57"/>
      <c r="U32" s="57"/>
      <c r="V32" s="58"/>
      <c r="W32" s="58"/>
    </row>
    <row r="33" spans="2:23">
      <c r="V33" s="58"/>
      <c r="W33" s="58"/>
    </row>
    <row r="35" spans="2:23">
      <c r="T35" s="57"/>
      <c r="V35" s="58"/>
      <c r="W35" s="58"/>
    </row>
    <row r="36" spans="2:23">
      <c r="V36" s="58"/>
      <c r="W36" s="58"/>
    </row>
    <row r="38" spans="2:23">
      <c r="T38" s="57"/>
      <c r="U38" s="57"/>
      <c r="V38" s="58"/>
      <c r="W38" s="58"/>
    </row>
    <row r="39" spans="2:23">
      <c r="U39" s="57"/>
      <c r="V39" s="58"/>
      <c r="W39" s="58"/>
    </row>
    <row r="40" spans="2:23">
      <c r="U40" s="57"/>
    </row>
    <row r="41" spans="2:23">
      <c r="T41" s="57"/>
      <c r="U41" s="57"/>
      <c r="V41" s="58"/>
      <c r="W41" s="58"/>
    </row>
    <row r="42" spans="2:23">
      <c r="U42" s="57"/>
      <c r="V42" s="58"/>
      <c r="W42" s="58"/>
    </row>
    <row r="43" spans="2:23">
      <c r="U43" s="57"/>
    </row>
    <row r="44" spans="2:23">
      <c r="T44" s="57"/>
      <c r="U44" s="57"/>
      <c r="V44" s="58"/>
      <c r="W44" s="58"/>
    </row>
    <row r="45" spans="2:23" ht="13.2">
      <c r="B45" s="69" t="s">
        <v>114</v>
      </c>
      <c r="C45" s="70">
        <v>100</v>
      </c>
      <c r="D45" s="80">
        <v>200</v>
      </c>
      <c r="E45" s="81">
        <v>300</v>
      </c>
      <c r="F45" s="82">
        <v>400</v>
      </c>
      <c r="G45" s="71">
        <v>600</v>
      </c>
      <c r="H45" s="83">
        <v>800</v>
      </c>
      <c r="I45" s="72">
        <v>1500</v>
      </c>
      <c r="J45" s="73">
        <v>2000</v>
      </c>
      <c r="K45" s="59"/>
      <c r="L45" s="60"/>
      <c r="U45" s="57"/>
      <c r="V45" s="58"/>
      <c r="W45" s="58"/>
    </row>
    <row r="46" spans="2:23" ht="15.6">
      <c r="B46" s="69" t="s">
        <v>116</v>
      </c>
      <c r="C46" s="70">
        <v>1200</v>
      </c>
      <c r="D46" s="80">
        <v>1200</v>
      </c>
      <c r="E46" s="81">
        <v>1200</v>
      </c>
      <c r="F46" s="82">
        <v>1200</v>
      </c>
      <c r="G46" s="71">
        <v>1200</v>
      </c>
      <c r="H46" s="83">
        <v>1200</v>
      </c>
      <c r="I46" s="72">
        <v>1200</v>
      </c>
      <c r="J46" s="73">
        <v>1200</v>
      </c>
      <c r="K46" s="59"/>
      <c r="L46" s="60"/>
      <c r="U46" s="57"/>
    </row>
    <row r="47" spans="2:23" ht="13.2">
      <c r="B47" s="69"/>
      <c r="C47" s="69"/>
      <c r="D47" s="69"/>
      <c r="E47" s="69"/>
      <c r="F47" s="69"/>
      <c r="G47" s="69"/>
      <c r="H47" s="74"/>
      <c r="I47" s="74"/>
      <c r="J47" s="75"/>
      <c r="T47" s="57"/>
      <c r="U47" s="57"/>
      <c r="V47" s="58"/>
      <c r="W47" s="58"/>
    </row>
    <row r="48" spans="2:23" ht="13.2">
      <c r="B48" s="76" t="s">
        <v>115</v>
      </c>
      <c r="C48" s="69"/>
      <c r="D48" s="69"/>
      <c r="E48" s="69"/>
      <c r="F48" s="69"/>
      <c r="G48" s="69"/>
      <c r="H48" s="69"/>
      <c r="I48" s="69"/>
      <c r="J48" s="69"/>
      <c r="V48" s="58"/>
      <c r="W48" s="58"/>
    </row>
    <row r="49" spans="8:11">
      <c r="H49" s="60"/>
      <c r="I49" s="60"/>
      <c r="J49" s="61"/>
    </row>
    <row r="51" spans="8:11">
      <c r="H51" s="60"/>
      <c r="I51" s="60"/>
      <c r="K51" s="62"/>
    </row>
    <row r="102" spans="1:11">
      <c r="A102" s="60" t="s">
        <v>107</v>
      </c>
    </row>
    <row r="104" spans="1:11">
      <c r="A104" s="63" t="s">
        <v>108</v>
      </c>
      <c r="B104" s="63"/>
      <c r="C104" s="64">
        <v>7.03</v>
      </c>
    </row>
    <row r="105" spans="1:11">
      <c r="A105" s="63" t="s">
        <v>109</v>
      </c>
      <c r="B105" s="63">
        <f>8.6173324*10^-5</f>
        <v>8.617332400000001E-5</v>
      </c>
      <c r="C105" s="63"/>
    </row>
    <row r="106" spans="1:11">
      <c r="A106" s="65" t="s">
        <v>110</v>
      </c>
      <c r="B106" s="63">
        <f>-(C104/B105)</f>
        <v>-81579.7705563731</v>
      </c>
      <c r="C106" s="63"/>
    </row>
    <row r="107" spans="1:11">
      <c r="A107" s="54" t="s">
        <v>111</v>
      </c>
    </row>
    <row r="108" spans="1:11">
      <c r="A108" s="54" t="s">
        <v>32</v>
      </c>
    </row>
    <row r="109" spans="1:11">
      <c r="B109" s="54">
        <v>273.14999999999998</v>
      </c>
      <c r="K109" s="62"/>
    </row>
    <row r="110" spans="1:11">
      <c r="A110" s="54" t="s">
        <v>33</v>
      </c>
      <c r="B110" s="66">
        <v>294000</v>
      </c>
    </row>
    <row r="112" spans="1:11">
      <c r="B112" s="54" t="s">
        <v>112</v>
      </c>
      <c r="C112" s="54">
        <f>(60*60*24*365.25*1000000)*C45</f>
        <v>3155760000000000</v>
      </c>
      <c r="D112" s="54">
        <f>(60*60*24*365.25*1000000)*D45</f>
        <v>6311520000000000</v>
      </c>
      <c r="E112" s="54">
        <f>(60*60*24*365.25*1000000)*E45</f>
        <v>9467280000000000</v>
      </c>
      <c r="F112" s="54">
        <f>(60*60*24*365.25*1000000)*F45</f>
        <v>1.262304E+16</v>
      </c>
      <c r="G112" s="54">
        <f>(60*60*24*365.25*1000000)*G45</f>
        <v>1.893456E+16</v>
      </c>
      <c r="H112" s="54">
        <f t="shared" ref="H112:J112" si="0">(60*60*24*365.25*1000000)*H45</f>
        <v>2.524608E+16</v>
      </c>
      <c r="I112" s="54">
        <f t="shared" si="0"/>
        <v>4.73364E+16</v>
      </c>
      <c r="J112" s="54">
        <f t="shared" si="0"/>
        <v>6.31152E+16</v>
      </c>
    </row>
    <row r="114" spans="2:10">
      <c r="B114" s="54" t="s">
        <v>111</v>
      </c>
      <c r="C114" s="54" t="s">
        <v>113</v>
      </c>
      <c r="D114" s="54" t="s">
        <v>113</v>
      </c>
      <c r="E114" s="54" t="s">
        <v>113</v>
      </c>
      <c r="F114" s="54" t="s">
        <v>113</v>
      </c>
      <c r="G114" s="54" t="s">
        <v>113</v>
      </c>
      <c r="H114" s="54" t="s">
        <v>113</v>
      </c>
      <c r="I114" s="54" t="s">
        <v>113</v>
      </c>
      <c r="J114" s="54" t="s">
        <v>113</v>
      </c>
    </row>
    <row r="116" spans="2:10">
      <c r="B116" s="54">
        <v>10</v>
      </c>
      <c r="C116" s="54">
        <f t="shared" ref="C116:C179" si="1">((B116-(B116/(((EXP(1/((C$46+$B$109)/$B$106)))*(B116*$C$112*$B$110))+1)))/B116)*100</f>
        <v>0.81962379561229437</v>
      </c>
      <c r="D116" s="54">
        <f t="shared" ref="D116:D179" si="2">((B116-(B116/(((EXP(1/((D$46+$B$109)/$B$106)))*(B116*$D$112*$B$110))+1)))/B116)*100</f>
        <v>1.6259211545440875</v>
      </c>
      <c r="E116" s="54">
        <f t="shared" ref="E116:E179" si="3">((B116-(B116/(((EXP(1/((E$46+$B$109)/$B$106)))*(B116*$E$112*$B$110))+1)))/B116)*100</f>
        <v>2.4192144718800712</v>
      </c>
      <c r="F116" s="54">
        <f>((B116-(B116/(((EXP(1/((F$46+$B$109)/$B$106)))*(B116*$F$112*$B$110))+1)))/B116)*100</f>
        <v>3.1998158266561201</v>
      </c>
      <c r="G116" s="54">
        <f>((B116-(B116/(((EXP(1/((G$46+$B$109)/$B$106)))*(B116*$G$112*$B$110))+1)))/B116)*100</f>
        <v>4.7241418211507558</v>
      </c>
      <c r="H116" s="54">
        <f>((B116-(B116/(((EXP(1/((H$46+$B$109)/$B$106)))*(B116*$H$112*$B$110))+1)))/B116)*100</f>
        <v>6.2012045293391438</v>
      </c>
      <c r="I116" s="54">
        <f>((B116-(B116/(((EXP(1/((I$46+$B$109)/$B$106)))*(B116*$I$112*$B$110))+1)))/B116)*100</f>
        <v>11.028828316549344</v>
      </c>
      <c r="J116" s="54">
        <f>((B116-(B116/(((EXP(1/((J$46+$B$109)/$B$106)))*(B116*$J$112*$B$110))+1)))/B116)*100</f>
        <v>14.18367342505597</v>
      </c>
    </row>
    <row r="117" spans="2:10">
      <c r="B117" s="54">
        <v>11</v>
      </c>
      <c r="C117" s="54">
        <f t="shared" si="1"/>
        <v>0.90084781886497334</v>
      </c>
      <c r="D117" s="54">
        <f t="shared" si="2"/>
        <v>1.7856100089112366</v>
      </c>
      <c r="E117" s="54">
        <f t="shared" si="3"/>
        <v>2.6547135975143021</v>
      </c>
      <c r="F117" s="54">
        <f t="shared" ref="F117:F180" si="4">((B117-(B117/(((EXP(1/((F$46+$B$109)/$B$106)))*(B117*$F$112*$B$110))+1)))/B117)*100</f>
        <v>3.5085706294925569</v>
      </c>
      <c r="G117" s="54">
        <f t="shared" ref="G117:G180" si="5">((B117-(B117/(((EXP(1/((G$46+$B$109)/$B$106)))*(B117*$G$112*$B$110))+1)))/B117)*100</f>
        <v>5.1721221646437376</v>
      </c>
      <c r="H117" s="54">
        <f t="shared" ref="H117:H180" si="6">((B117-(B117/(((EXP(1/((H$46+$B$109)/$B$106)))*(B117*$H$112*$B$110))+1)))/B117)*100</f>
        <v>6.7792852478881764</v>
      </c>
      <c r="I117" s="54">
        <f t="shared" ref="I117:I180" si="7">((B117-(B117/(((EXP(1/((I$46+$B$109)/$B$106)))*(B117*$I$112*$B$110))+1)))/B117)*100</f>
        <v>11.999372133042563</v>
      </c>
      <c r="J117" s="54">
        <f t="shared" ref="J117:J180" si="8">((B117-(B117/(((EXP(1/((J$46+$B$109)/$B$106)))*(B117*$J$112*$B$110))+1)))/B117)*100</f>
        <v>15.383841385329204</v>
      </c>
    </row>
    <row r="118" spans="2:10">
      <c r="B118" s="54">
        <v>12</v>
      </c>
      <c r="C118" s="54">
        <f t="shared" si="1"/>
        <v>0.9819389137356952</v>
      </c>
      <c r="D118" s="54">
        <f t="shared" si="2"/>
        <v>1.94478126345848</v>
      </c>
      <c r="E118" s="54">
        <f t="shared" si="3"/>
        <v>2.8890787639438349</v>
      </c>
      <c r="F118" s="54">
        <f t="shared" si="4"/>
        <v>3.8153620800510137</v>
      </c>
      <c r="G118" s="54">
        <f t="shared" si="5"/>
        <v>5.6159094797071294</v>
      </c>
      <c r="H118" s="54">
        <f t="shared" si="6"/>
        <v>7.3502842038137244</v>
      </c>
      <c r="I118" s="54">
        <f t="shared" si="7"/>
        <v>12.948970044857466</v>
      </c>
      <c r="J118" s="54">
        <f t="shared" si="8"/>
        <v>16.550902906632206</v>
      </c>
    </row>
    <row r="119" spans="2:10">
      <c r="B119" s="54">
        <v>13</v>
      </c>
      <c r="C119" s="54">
        <f t="shared" si="1"/>
        <v>1.0628974062765741</v>
      </c>
      <c r="D119" s="54">
        <f t="shared" si="2"/>
        <v>2.1034374306600157</v>
      </c>
      <c r="E119" s="54">
        <f t="shared" si="3"/>
        <v>3.1223181417411814</v>
      </c>
      <c r="F119" s="54">
        <f t="shared" si="4"/>
        <v>4.1202088462270989</v>
      </c>
      <c r="G119" s="54">
        <f t="shared" si="5"/>
        <v>6.0555623612912957</v>
      </c>
      <c r="H119" s="54">
        <f t="shared" si="6"/>
        <v>7.9143307372964458</v>
      </c>
      <c r="I119" s="54">
        <f t="shared" si="7"/>
        <v>13.878292882916732</v>
      </c>
      <c r="J119" s="54">
        <f t="shared" si="8"/>
        <v>17.686209206055061</v>
      </c>
    </row>
    <row r="120" spans="2:10">
      <c r="B120" s="54">
        <v>14</v>
      </c>
      <c r="C120" s="54">
        <f t="shared" si="1"/>
        <v>1.1437236214741782</v>
      </c>
      <c r="D120" s="54">
        <f t="shared" si="2"/>
        <v>2.2615810067553404</v>
      </c>
      <c r="E120" s="54">
        <f t="shared" si="3"/>
        <v>3.3544398231710613</v>
      </c>
      <c r="F120" s="54">
        <f t="shared" si="4"/>
        <v>4.4231293600006563</v>
      </c>
      <c r="G120" s="54">
        <f t="shared" si="5"/>
        <v>6.4911383176381428</v>
      </c>
      <c r="H120" s="54">
        <f t="shared" si="6"/>
        <v>8.4715510579113946</v>
      </c>
      <c r="I120" s="54">
        <f t="shared" si="7"/>
        <v>14.787983134610499</v>
      </c>
      <c r="J120" s="54">
        <f t="shared" si="8"/>
        <v>18.791038955622177</v>
      </c>
    </row>
    <row r="121" spans="2:10">
      <c r="B121" s="54">
        <v>15</v>
      </c>
      <c r="C121" s="54">
        <f t="shared" si="1"/>
        <v>1.2244178832540342</v>
      </c>
      <c r="D121" s="54">
        <f t="shared" si="2"/>
        <v>2.419214471880077</v>
      </c>
      <c r="E121" s="54">
        <f t="shared" si="3"/>
        <v>3.5854518231264385</v>
      </c>
      <c r="F121" s="54">
        <f t="shared" si="4"/>
        <v>4.7241418211507495</v>
      </c>
      <c r="G121" s="54">
        <f t="shared" si="5"/>
        <v>6.9226937953577661</v>
      </c>
      <c r="H121" s="54">
        <f t="shared" si="6"/>
        <v>9.0220683387765632</v>
      </c>
      <c r="I121" s="54">
        <f t="shared" si="7"/>
        <v>15.678656425091534</v>
      </c>
      <c r="J121" s="54">
        <f t="shared" si="8"/>
        <v>19.866603086372393</v>
      </c>
    </row>
    <row r="122" spans="2:10">
      <c r="B122" s="54">
        <v>16</v>
      </c>
      <c r="C122" s="54">
        <f t="shared" si="1"/>
        <v>1.3049805144847992</v>
      </c>
      <c r="D122" s="54">
        <f t="shared" si="2"/>
        <v>2.5763402901957333</v>
      </c>
      <c r="E122" s="54">
        <f t="shared" si="3"/>
        <v>3.8153620800510102</v>
      </c>
      <c r="F122" s="54">
        <f t="shared" si="4"/>
        <v>5.0232642009007016</v>
      </c>
      <c r="G122" s="54">
        <f t="shared" si="5"/>
        <v>7.3502842038137173</v>
      </c>
      <c r="H122" s="54">
        <f t="shared" si="6"/>
        <v>9.5660028073239367</v>
      </c>
      <c r="I122" s="54">
        <f t="shared" si="7"/>
        <v>16.550902906632214</v>
      </c>
      <c r="J122" s="54">
        <f t="shared" si="8"/>
        <v>20.914049215666218</v>
      </c>
    </row>
    <row r="123" spans="2:10">
      <c r="B123" s="54">
        <v>17</v>
      </c>
      <c r="C123" s="54">
        <f t="shared" si="1"/>
        <v>1.3854118369827346</v>
      </c>
      <c r="D123" s="54">
        <f t="shared" si="2"/>
        <v>2.7329609100179697</v>
      </c>
      <c r="E123" s="54">
        <f t="shared" si="3"/>
        <v>4.0441784568484245</v>
      </c>
      <c r="F123" s="54">
        <f t="shared" si="4"/>
        <v>5.3205142454946408</v>
      </c>
      <c r="G123" s="54">
        <f t="shared" si="5"/>
        <v>7.773963938839171</v>
      </c>
      <c r="H123" s="54">
        <f t="shared" si="6"/>
        <v>10.103471832833796</v>
      </c>
      <c r="I123" s="54">
        <f t="shared" si="7"/>
        <v>17.405288562632947</v>
      </c>
      <c r="J123" s="54">
        <f t="shared" si="8"/>
        <v>21.93446573174964</v>
      </c>
    </row>
    <row r="124" spans="2:10">
      <c r="B124" s="54">
        <v>18</v>
      </c>
      <c r="C124" s="54">
        <f t="shared" si="1"/>
        <v>1.4657121715158143</v>
      </c>
      <c r="D124" s="54">
        <f t="shared" si="2"/>
        <v>2.8890787639438247</v>
      </c>
      <c r="E124" s="54">
        <f t="shared" si="3"/>
        <v>4.2719087417788515</v>
      </c>
      <c r="F124" s="54">
        <f t="shared" si="4"/>
        <v>5.6159094797071294</v>
      </c>
      <c r="G124" s="54">
        <f t="shared" si="5"/>
        <v>8.1937864058054277</v>
      </c>
      <c r="H124" s="54">
        <f t="shared" si="6"/>
        <v>10.634590010866063</v>
      </c>
      <c r="I124" s="54">
        <f t="shared" si="7"/>
        <v>18.242356432336525</v>
      </c>
      <c r="J124" s="54">
        <f t="shared" si="8"/>
        <v>22.928885566136309</v>
      </c>
    </row>
    <row r="125" spans="2:10">
      <c r="B125" s="54">
        <v>19</v>
      </c>
      <c r="C125" s="54">
        <f t="shared" si="1"/>
        <v>1.5458818378081449</v>
      </c>
      <c r="D125" s="54">
        <f t="shared" si="2"/>
        <v>3.0446962689777246</v>
      </c>
      <c r="E125" s="54">
        <f t="shared" si="3"/>
        <v>4.4985606493424957</v>
      </c>
      <c r="F125" s="54">
        <f t="shared" si="4"/>
        <v>5.9094672102873824</v>
      </c>
      <c r="G125" s="54">
        <f t="shared" si="5"/>
        <v>8.6098040420632245</v>
      </c>
      <c r="H125" s="54">
        <f t="shared" si="6"/>
        <v>11.159469244716162</v>
      </c>
      <c r="I125" s="54">
        <f t="shared" si="7"/>
        <v>19.06262776181741</v>
      </c>
      <c r="J125" s="54">
        <f t="shared" si="8"/>
        <v>23.898289681294564</v>
      </c>
    </row>
    <row r="126" spans="2:10">
      <c r="B126" s="54">
        <v>20</v>
      </c>
      <c r="C126" s="54">
        <f t="shared" si="1"/>
        <v>1.6259211545440875</v>
      </c>
      <c r="D126" s="54">
        <f t="shared" si="2"/>
        <v>3.1998158266561201</v>
      </c>
      <c r="E126" s="54">
        <f t="shared" si="3"/>
        <v>4.7241418211507558</v>
      </c>
      <c r="F126" s="54">
        <f t="shared" si="4"/>
        <v>6.2012045293391438</v>
      </c>
      <c r="G126" s="54">
        <f t="shared" si="5"/>
        <v>9.0220683387765632</v>
      </c>
      <c r="H126" s="54">
        <f t="shared" si="6"/>
        <v>11.678218824017179</v>
      </c>
      <c r="I126" s="54">
        <f t="shared" si="7"/>
        <v>19.86660308637239</v>
      </c>
      <c r="J126" s="54">
        <f t="shared" si="8"/>
        <v>24.843610298394161</v>
      </c>
    </row>
    <row r="127" spans="2:10">
      <c r="B127" s="54">
        <v>21</v>
      </c>
      <c r="C127" s="54">
        <f t="shared" si="1"/>
        <v>1.7058304393725587</v>
      </c>
      <c r="D127" s="54">
        <f t="shared" si="2"/>
        <v>3.3544398231710613</v>
      </c>
      <c r="E127" s="54">
        <f t="shared" si="3"/>
        <v>4.948659826785101</v>
      </c>
      <c r="F127" s="54">
        <f t="shared" si="4"/>
        <v>6.4911383176381428</v>
      </c>
      <c r="G127" s="54">
        <f t="shared" si="5"/>
        <v>9.4306298621682974</v>
      </c>
      <c r="H127" s="54">
        <f t="shared" si="6"/>
        <v>12.190945500604197</v>
      </c>
      <c r="I127" s="54">
        <f t="shared" si="7"/>
        <v>20.654763249035231</v>
      </c>
      <c r="J127" s="54">
        <f t="shared" si="8"/>
        <v>25.765733887438042</v>
      </c>
    </row>
    <row r="128" spans="2:10">
      <c r="B128" s="54">
        <v>22</v>
      </c>
      <c r="C128" s="54">
        <f t="shared" si="1"/>
        <v>1.7856100089112366</v>
      </c>
      <c r="D128" s="54">
        <f t="shared" si="2"/>
        <v>3.5085706294925569</v>
      </c>
      <c r="E128" s="54">
        <f t="shared" si="3"/>
        <v>5.1721221646437376</v>
      </c>
      <c r="F128" s="54">
        <f t="shared" si="4"/>
        <v>6.7792852478881764</v>
      </c>
      <c r="G128" s="54">
        <f t="shared" si="5"/>
        <v>9.8355382741957644</v>
      </c>
      <c r="H128" s="54">
        <f t="shared" si="6"/>
        <v>12.697753561751329</v>
      </c>
      <c r="I128" s="54">
        <f t="shared" si="7"/>
        <v>21.427570359570712</v>
      </c>
      <c r="J128" s="54">
        <f t="shared" si="8"/>
        <v>26.665503939939423</v>
      </c>
    </row>
    <row r="129" spans="2:10">
      <c r="B129" s="54">
        <v>23</v>
      </c>
      <c r="C129" s="54">
        <f t="shared" si="1"/>
        <v>1.8652601787506617</v>
      </c>
      <c r="D129" s="54">
        <f t="shared" si="2"/>
        <v>3.6622106014897606</v>
      </c>
      <c r="E129" s="54">
        <f t="shared" si="3"/>
        <v>5.3945362627763291</v>
      </c>
      <c r="F129" s="54">
        <f t="shared" si="4"/>
        <v>7.065661787916981</v>
      </c>
      <c r="G129" s="54">
        <f t="shared" si="5"/>
        <v>10.23684235267438</v>
      </c>
      <c r="H129" s="54">
        <f t="shared" si="6"/>
        <v>13.198744900887348</v>
      </c>
      <c r="I129" s="54">
        <f t="shared" si="7"/>
        <v>22.18546869796678</v>
      </c>
      <c r="J129" s="54">
        <f t="shared" si="8"/>
        <v>27.543723542373151</v>
      </c>
    </row>
    <row r="130" spans="2:10">
      <c r="B130" s="54">
        <v>24</v>
      </c>
      <c r="C130" s="54">
        <f t="shared" si="1"/>
        <v>1.94478126345848</v>
      </c>
      <c r="D130" s="54">
        <f t="shared" si="2"/>
        <v>3.8153620800510137</v>
      </c>
      <c r="E130" s="54">
        <f t="shared" si="3"/>
        <v>5.6159094797071294</v>
      </c>
      <c r="F130" s="54">
        <f t="shared" si="4"/>
        <v>7.3502842038137244</v>
      </c>
      <c r="G130" s="54">
        <f t="shared" si="5"/>
        <v>10.634590010866079</v>
      </c>
      <c r="H130" s="54">
        <f t="shared" si="6"/>
        <v>13.69401908589003</v>
      </c>
      <c r="I130" s="54">
        <f t="shared" si="7"/>
        <v>22.928885566136302</v>
      </c>
      <c r="J130" s="54">
        <f t="shared" si="8"/>
        <v>28.40115776690461</v>
      </c>
    </row>
    <row r="131" spans="2:10">
      <c r="B131" s="54">
        <v>25</v>
      </c>
      <c r="C131" s="54">
        <f t="shared" si="1"/>
        <v>2.0241735765835074</v>
      </c>
      <c r="D131" s="54">
        <f t="shared" si="2"/>
        <v>3.96802739120271</v>
      </c>
      <c r="E131" s="54">
        <f t="shared" si="3"/>
        <v>5.8362491052465799</v>
      </c>
      <c r="F131" s="54">
        <f t="shared" si="4"/>
        <v>7.6331685630085815</v>
      </c>
      <c r="G131" s="54">
        <f t="shared" si="5"/>
        <v>11.028828316549337</v>
      </c>
      <c r="H131" s="54">
        <f t="shared" si="6"/>
        <v>14.183673425055987</v>
      </c>
      <c r="I131" s="54">
        <f t="shared" si="7"/>
        <v>23.658232091259663</v>
      </c>
      <c r="J131" s="54">
        <f t="shared" si="8"/>
        <v>29.238535894355266</v>
      </c>
    </row>
    <row r="132" spans="2:10">
      <c r="B132" s="54">
        <v>26</v>
      </c>
      <c r="C132" s="54">
        <f t="shared" si="1"/>
        <v>2.1034374306600157</v>
      </c>
      <c r="D132" s="54">
        <f t="shared" si="2"/>
        <v>4.1202088462270989</v>
      </c>
      <c r="E132" s="54">
        <f t="shared" si="3"/>
        <v>6.0555623612912957</v>
      </c>
      <c r="F132" s="54">
        <f t="shared" si="4"/>
        <v>7.9143307372964458</v>
      </c>
      <c r="G132" s="54">
        <f t="shared" si="5"/>
        <v>11.419603510586789</v>
      </c>
      <c r="H132" s="54">
        <f t="shared" si="6"/>
        <v>14.667803030837248</v>
      </c>
      <c r="I132" s="54">
        <f t="shared" si="7"/>
        <v>24.373903983941176</v>
      </c>
      <c r="J132" s="54">
        <f t="shared" si="8"/>
        <v>30.056553482980391</v>
      </c>
    </row>
    <row r="133" spans="2:10">
      <c r="B133" s="54">
        <v>27</v>
      </c>
      <c r="C133" s="54">
        <f t="shared" si="1"/>
        <v>2.1825731372115551</v>
      </c>
      <c r="D133" s="54">
        <f t="shared" si="2"/>
        <v>4.2719087417788453</v>
      </c>
      <c r="E133" s="54">
        <f t="shared" si="3"/>
        <v>6.2738564026133368</v>
      </c>
      <c r="F133" s="54">
        <f t="shared" si="4"/>
        <v>8.193786405805433</v>
      </c>
      <c r="G133" s="54">
        <f t="shared" si="5"/>
        <v>11.806961025005323</v>
      </c>
      <c r="H133" s="54">
        <f t="shared" si="6"/>
        <v>15.146500881432805</v>
      </c>
      <c r="I133" s="54">
        <f t="shared" si="7"/>
        <v>25.076282254117356</v>
      </c>
      <c r="J133" s="54">
        <f t="shared" si="8"/>
        <v>30.855874295393619</v>
      </c>
    </row>
    <row r="134" spans="2:10">
      <c r="B134" s="54">
        <v>28</v>
      </c>
      <c r="C134" s="54">
        <f t="shared" si="1"/>
        <v>2.2615810067553404</v>
      </c>
      <c r="D134" s="54">
        <f t="shared" si="2"/>
        <v>4.4231293600006563</v>
      </c>
      <c r="E134" s="54">
        <f t="shared" si="3"/>
        <v>6.4911383176381428</v>
      </c>
      <c r="F134" s="54">
        <f t="shared" si="4"/>
        <v>8.4715510579113946</v>
      </c>
      <c r="G134" s="54">
        <f t="shared" si="5"/>
        <v>12.190945500604197</v>
      </c>
      <c r="H134" s="54">
        <f t="shared" si="6"/>
        <v>15.619857880318428</v>
      </c>
      <c r="I134" s="54">
        <f t="shared" si="7"/>
        <v>25.765733887438053</v>
      </c>
      <c r="J134" s="54">
        <f t="shared" si="8"/>
        <v>31.63713209485794</v>
      </c>
    </row>
    <row r="135" spans="2:10">
      <c r="B135" s="54">
        <v>29</v>
      </c>
      <c r="C135" s="54">
        <f t="shared" si="1"/>
        <v>2.3404613488060466</v>
      </c>
      <c r="D135" s="54">
        <f t="shared" si="2"/>
        <v>4.5738729686376542</v>
      </c>
      <c r="E135" s="54">
        <f t="shared" si="3"/>
        <v>6.707415129211812</v>
      </c>
      <c r="F135" s="54">
        <f t="shared" si="4"/>
        <v>8.7476399960999558</v>
      </c>
      <c r="G135" s="54">
        <f t="shared" si="5"/>
        <v>12.571600804104968</v>
      </c>
      <c r="H135" s="54">
        <f t="shared" si="6"/>
        <v>16.087962913795035</v>
      </c>
      <c r="I135" s="54">
        <f t="shared" si="7"/>
        <v>26.442612484643696</v>
      </c>
      <c r="J135" s="54">
        <f t="shared" si="8"/>
        <v>32.40093232115963</v>
      </c>
    </row>
    <row r="136" spans="2:10">
      <c r="B136" s="54">
        <v>30</v>
      </c>
      <c r="C136" s="54">
        <f t="shared" si="1"/>
        <v>2.419214471880077</v>
      </c>
      <c r="D136" s="54">
        <f t="shared" si="2"/>
        <v>4.7241418211507495</v>
      </c>
      <c r="E136" s="54">
        <f t="shared" si="3"/>
        <v>6.9226937953577661</v>
      </c>
      <c r="F136" s="54">
        <f t="shared" si="4"/>
        <v>9.0220683387765632</v>
      </c>
      <c r="G136" s="54">
        <f t="shared" si="5"/>
        <v>12.948970044857475</v>
      </c>
      <c r="H136" s="54">
        <f t="shared" si="6"/>
        <v>16.55090290663221</v>
      </c>
      <c r="I136" s="54">
        <f t="shared" si="7"/>
        <v>27.107258866279015</v>
      </c>
      <c r="J136" s="54">
        <f t="shared" si="8"/>
        <v>33.147853655379045</v>
      </c>
    </row>
    <row r="137" spans="2:10">
      <c r="B137" s="54">
        <v>31</v>
      </c>
      <c r="C137" s="54">
        <f t="shared" si="1"/>
        <v>2.497840683499434</v>
      </c>
      <c r="D137" s="54">
        <f t="shared" si="2"/>
        <v>4.8739381568289852</v>
      </c>
      <c r="E137" s="54">
        <f t="shared" si="3"/>
        <v>7.1369812100229764</v>
      </c>
      <c r="F137" s="54">
        <f t="shared" si="4"/>
        <v>9.2948510230262897</v>
      </c>
      <c r="G137" s="54">
        <f t="shared" si="5"/>
        <v>13.323095591114692</v>
      </c>
      <c r="H137" s="54">
        <f t="shared" si="6"/>
        <v>17.008762875879761</v>
      </c>
      <c r="I137" s="54">
        <f t="shared" si="7"/>
        <v>27.760001644915967</v>
      </c>
      <c r="J137" s="54">
        <f t="shared" si="8"/>
        <v>33.878449482057562</v>
      </c>
    </row>
    <row r="138" spans="2:10">
      <c r="B138" s="54">
        <v>32</v>
      </c>
      <c r="C138" s="54">
        <f t="shared" si="1"/>
        <v>2.5763402901957333</v>
      </c>
      <c r="D138" s="54">
        <f t="shared" si="2"/>
        <v>5.0232642009007016</v>
      </c>
      <c r="E138" s="54">
        <f t="shared" si="3"/>
        <v>7.3502842038137173</v>
      </c>
      <c r="F138" s="54">
        <f t="shared" si="4"/>
        <v>9.5660028073239367</v>
      </c>
      <c r="G138" s="54">
        <f t="shared" si="5"/>
        <v>13.69401908589003</v>
      </c>
      <c r="H138" s="54">
        <f t="shared" si="6"/>
        <v>17.46162598291756</v>
      </c>
      <c r="I138" s="54">
        <f t="shared" si="7"/>
        <v>28.401157766904618</v>
      </c>
      <c r="J138" s="54">
        <f t="shared" si="8"/>
        <v>34.593249256524757</v>
      </c>
    </row>
    <row r="139" spans="2:10">
      <c r="B139" s="54">
        <v>33</v>
      </c>
      <c r="C139" s="54">
        <f t="shared" si="1"/>
        <v>2.6547135975143021</v>
      </c>
      <c r="D139" s="54">
        <f t="shared" si="2"/>
        <v>5.1721221646437376</v>
      </c>
      <c r="E139" s="54">
        <f t="shared" si="3"/>
        <v>7.5626095447216102</v>
      </c>
      <c r="F139" s="54">
        <f t="shared" si="4"/>
        <v>9.8355382741957644</v>
      </c>
      <c r="G139" s="54">
        <f t="shared" si="5"/>
        <v>14.061781462409146</v>
      </c>
      <c r="H139" s="54">
        <f t="shared" si="6"/>
        <v>17.909573583810605</v>
      </c>
      <c r="I139" s="54">
        <f t="shared" si="7"/>
        <v>29.03103302552843</v>
      </c>
      <c r="J139" s="54">
        <f t="shared" si="8"/>
        <v>35.292759784486357</v>
      </c>
    </row>
    <row r="140" spans="2:10">
      <c r="B140" s="54">
        <v>34</v>
      </c>
      <c r="C140" s="54">
        <f t="shared" si="1"/>
        <v>2.7329609100179697</v>
      </c>
      <c r="D140" s="54">
        <f t="shared" si="2"/>
        <v>5.3205142454946408</v>
      </c>
      <c r="E140" s="54">
        <f t="shared" si="3"/>
        <v>7.773963938839171</v>
      </c>
      <c r="F140" s="54">
        <f t="shared" si="4"/>
        <v>10.103471832833796</v>
      </c>
      <c r="G140" s="54">
        <f t="shared" si="5"/>
        <v>14.426422959168187</v>
      </c>
      <c r="H140" s="54">
        <f t="shared" si="6"/>
        <v>18.352685278032908</v>
      </c>
      <c r="I140" s="54">
        <f t="shared" si="7"/>
        <v>29.649922547309504</v>
      </c>
      <c r="J140" s="54">
        <f t="shared" si="8"/>
        <v>35.977466420371215</v>
      </c>
    </row>
    <row r="141" spans="2:10">
      <c r="B141" s="54">
        <v>35</v>
      </c>
      <c r="C141" s="54">
        <f t="shared" si="1"/>
        <v>2.8110825312911913</v>
      </c>
      <c r="D141" s="54">
        <f t="shared" si="2"/>
        <v>5.4684426271566826</v>
      </c>
      <c r="E141" s="54">
        <f t="shared" si="3"/>
        <v>7.9843540310660694</v>
      </c>
      <c r="F141" s="54">
        <f t="shared" si="4"/>
        <v>10.369817721663484</v>
      </c>
      <c r="G141" s="54">
        <f t="shared" si="5"/>
        <v>14.787983134610494</v>
      </c>
      <c r="H141" s="54">
        <f t="shared" si="6"/>
        <v>18.79103895562217</v>
      </c>
      <c r="I141" s="54">
        <f t="shared" si="7"/>
        <v>30.258111253088622</v>
      </c>
      <c r="J141" s="54">
        <f t="shared" si="8"/>
        <v>36.647834190392665</v>
      </c>
    </row>
    <row r="142" spans="2:10">
      <c r="B142" s="54">
        <v>36</v>
      </c>
      <c r="C142" s="54">
        <f t="shared" si="1"/>
        <v>2.8890787639438247</v>
      </c>
      <c r="D142" s="54">
        <f t="shared" si="2"/>
        <v>5.6159094797071294</v>
      </c>
      <c r="E142" s="54">
        <f t="shared" si="3"/>
        <v>8.1937864058054277</v>
      </c>
      <c r="F142" s="54">
        <f t="shared" si="4"/>
        <v>10.634590010866063</v>
      </c>
      <c r="G142" s="54">
        <f t="shared" si="5"/>
        <v>15.1465008814328</v>
      </c>
      <c r="H142" s="54">
        <f t="shared" si="6"/>
        <v>19.224710842823367</v>
      </c>
      <c r="I142" s="54">
        <f t="shared" si="7"/>
        <v>30.855874295393626</v>
      </c>
      <c r="J142" s="54">
        <f t="shared" si="8"/>
        <v>37.304308845784604</v>
      </c>
    </row>
    <row r="143" spans="2:10">
      <c r="B143" s="54">
        <v>37</v>
      </c>
      <c r="C143" s="54">
        <f t="shared" si="1"/>
        <v>2.9669499096151819</v>
      </c>
      <c r="D143" s="54">
        <f t="shared" si="2"/>
        <v>5.7629169597032384</v>
      </c>
      <c r="E143" s="54">
        <f t="shared" si="3"/>
        <v>8.4022675876506838</v>
      </c>
      <c r="F143" s="54">
        <f t="shared" si="4"/>
        <v>10.897802604856246</v>
      </c>
      <c r="G143" s="54">
        <f t="shared" si="5"/>
        <v>15.502014440531633</v>
      </c>
      <c r="H143" s="54">
        <f t="shared" si="6"/>
        <v>19.653775546277632</v>
      </c>
      <c r="I143" s="54">
        <f t="shared" si="7"/>
        <v>31.443477473506626</v>
      </c>
      <c r="J143" s="54">
        <f t="shared" si="8"/>
        <v>37.947317851225485</v>
      </c>
    </row>
    <row r="144" spans="2:10">
      <c r="B144" s="54">
        <v>38</v>
      </c>
      <c r="C144" s="54">
        <f t="shared" si="1"/>
        <v>3.0446962689777246</v>
      </c>
      <c r="D144" s="54">
        <f t="shared" si="2"/>
        <v>5.9094672102873824</v>
      </c>
      <c r="E144" s="54">
        <f t="shared" si="3"/>
        <v>8.6098040420632245</v>
      </c>
      <c r="F144" s="54">
        <f t="shared" si="4"/>
        <v>11.159469244716162</v>
      </c>
      <c r="G144" s="54">
        <f t="shared" si="5"/>
        <v>15.854561414600738</v>
      </c>
      <c r="H144" s="54">
        <f t="shared" si="6"/>
        <v>20.078306095810412</v>
      </c>
      <c r="I144" s="54">
        <f t="shared" si="7"/>
        <v>32.021177627545477</v>
      </c>
      <c r="J144" s="54">
        <f t="shared" si="8"/>
        <v>38.577271313056031</v>
      </c>
    </row>
    <row r="145" spans="2:10">
      <c r="B145" s="54">
        <v>39</v>
      </c>
      <c r="C145" s="54">
        <f t="shared" si="1"/>
        <v>3.1223181417411769</v>
      </c>
      <c r="D145" s="54">
        <f t="shared" si="2"/>
        <v>6.0555623612912859</v>
      </c>
      <c r="E145" s="54">
        <f t="shared" si="3"/>
        <v>8.8164021760407465</v>
      </c>
      <c r="F145" s="54">
        <f t="shared" si="4"/>
        <v>11.419603510586796</v>
      </c>
      <c r="G145" s="54">
        <f t="shared" si="5"/>
        <v>16.204178781389526</v>
      </c>
      <c r="H145" s="54">
        <f t="shared" si="6"/>
        <v>20.498373985869961</v>
      </c>
      <c r="I145" s="54">
        <f t="shared" si="7"/>
        <v>32.589223012787158</v>
      </c>
      <c r="J145" s="54">
        <f t="shared" si="8"/>
        <v>39.194562851525944</v>
      </c>
    </row>
    <row r="146" spans="2:10">
      <c r="B146" s="54">
        <v>40</v>
      </c>
      <c r="C146" s="54">
        <f t="shared" si="1"/>
        <v>3.1998158266561201</v>
      </c>
      <c r="D146" s="54">
        <f t="shared" si="2"/>
        <v>6.2012045293391438</v>
      </c>
      <c r="E146" s="54">
        <f t="shared" si="3"/>
        <v>9.0220683387765632</v>
      </c>
      <c r="F146" s="54">
        <f t="shared" si="4"/>
        <v>11.678218824017179</v>
      </c>
      <c r="G146" s="54">
        <f t="shared" si="5"/>
        <v>16.55090290663221</v>
      </c>
      <c r="H146" s="54">
        <f t="shared" si="6"/>
        <v>20.914049215666218</v>
      </c>
      <c r="I146" s="54">
        <f t="shared" si="7"/>
        <v>33.147853655379059</v>
      </c>
      <c r="J146" s="54">
        <f t="shared" si="8"/>
        <v>39.799570420968053</v>
      </c>
    </row>
    <row r="147" spans="2:10">
      <c r="B147" s="54">
        <v>41</v>
      </c>
      <c r="C147" s="54">
        <f t="shared" si="1"/>
        <v>3.2771896215180445</v>
      </c>
      <c r="D147" s="54">
        <f t="shared" si="2"/>
        <v>6.3463958179497988</v>
      </c>
      <c r="E147" s="54">
        <f t="shared" si="3"/>
        <v>9.226808822310046</v>
      </c>
      <c r="F147" s="54">
        <f t="shared" si="4"/>
        <v>11.93532845027292</v>
      </c>
      <c r="G147" s="54">
        <f t="shared" si="5"/>
        <v>16.894769556657476</v>
      </c>
      <c r="H147" s="54">
        <f t="shared" si="6"/>
        <v>21.325400328056702</v>
      </c>
      <c r="I147" s="54">
        <f t="shared" si="7"/>
        <v>33.697301690508993</v>
      </c>
      <c r="J147" s="54">
        <f t="shared" si="8"/>
        <v>40.392657081491059</v>
      </c>
    </row>
    <row r="148" spans="2:10">
      <c r="B148" s="54">
        <v>42</v>
      </c>
      <c r="C148" s="54">
        <f t="shared" si="1"/>
        <v>3.3544398231710613</v>
      </c>
      <c r="D148" s="54">
        <f t="shared" si="2"/>
        <v>6.4911383176381428</v>
      </c>
      <c r="E148" s="54">
        <f t="shared" si="3"/>
        <v>9.4306298621682974</v>
      </c>
      <c r="F148" s="54">
        <f t="shared" si="4"/>
        <v>12.190945500604197</v>
      </c>
      <c r="G148" s="54">
        <f t="shared" si="5"/>
        <v>17.235813910687543</v>
      </c>
      <c r="H148" s="54">
        <f t="shared" si="6"/>
        <v>21.732494447225292</v>
      </c>
      <c r="I148" s="54">
        <f t="shared" si="7"/>
        <v>34.237791684035138</v>
      </c>
      <c r="J148" s="54">
        <f t="shared" si="8"/>
        <v>40.974171725501499</v>
      </c>
    </row>
    <row r="149" spans="2:10">
      <c r="B149" s="54">
        <v>43</v>
      </c>
      <c r="C149" s="54">
        <f t="shared" si="1"/>
        <v>3.4315667275116368</v>
      </c>
      <c r="D149" s="54">
        <f t="shared" si="2"/>
        <v>6.6354341060153157</v>
      </c>
      <c r="E149" s="54">
        <f t="shared" si="3"/>
        <v>9.6335376379991438</v>
      </c>
      <c r="F149" s="54">
        <f t="shared" si="4"/>
        <v>12.445082934474595</v>
      </c>
      <c r="G149" s="54">
        <f t="shared" si="5"/>
        <v>17.574070572835652</v>
      </c>
      <c r="H149" s="54">
        <f t="shared" si="6"/>
        <v>22.135397315197423</v>
      </c>
      <c r="I149" s="54">
        <f t="shared" si="7"/>
        <v>34.769540938511611</v>
      </c>
      <c r="J149" s="54">
        <f t="shared" si="8"/>
        <v>41.544449762110062</v>
      </c>
    </row>
    <row r="150" spans="2:10">
      <c r="B150" s="54">
        <v>44</v>
      </c>
      <c r="C150" s="54">
        <f t="shared" si="1"/>
        <v>3.5085706294925569</v>
      </c>
      <c r="D150" s="54">
        <f t="shared" si="2"/>
        <v>6.7792852478881764</v>
      </c>
      <c r="E150" s="54">
        <f t="shared" si="3"/>
        <v>9.8355382741957644</v>
      </c>
      <c r="F150" s="54">
        <f t="shared" si="4"/>
        <v>12.697753561751329</v>
      </c>
      <c r="G150" s="54">
        <f t="shared" si="5"/>
        <v>17.909573583810598</v>
      </c>
      <c r="H150" s="54">
        <f t="shared" si="6"/>
        <v>22.534173327232747</v>
      </c>
      <c r="I150" s="54">
        <f t="shared" si="7"/>
        <v>35.292759784486357</v>
      </c>
      <c r="J150" s="54">
        <f t="shared" si="8"/>
        <v>42.103813762243142</v>
      </c>
    </row>
    <row r="151" spans="2:10">
      <c r="B151" s="54">
        <v>45</v>
      </c>
      <c r="C151" s="54">
        <f t="shared" si="1"/>
        <v>3.5854518231264385</v>
      </c>
      <c r="D151" s="54">
        <f t="shared" si="2"/>
        <v>6.9226937953577625</v>
      </c>
      <c r="E151" s="54">
        <f t="shared" si="3"/>
        <v>10.036637840512823</v>
      </c>
      <c r="F151" s="54">
        <f t="shared" si="4"/>
        <v>12.948970044857475</v>
      </c>
      <c r="G151" s="54">
        <f t="shared" si="5"/>
        <v>18.242356432336525</v>
      </c>
      <c r="H151" s="54">
        <f t="shared" si="6"/>
        <v>22.928885566136316</v>
      </c>
      <c r="I151" s="54">
        <f t="shared" si="7"/>
        <v>35.807651857891258</v>
      </c>
      <c r="J151" s="54">
        <f t="shared" si="8"/>
        <v>42.652574067066837</v>
      </c>
    </row>
    <row r="152" spans="2:10">
      <c r="B152" s="54">
        <v>46</v>
      </c>
      <c r="C152" s="54">
        <f t="shared" si="1"/>
        <v>3.6622106014897606</v>
      </c>
      <c r="D152" s="54">
        <f t="shared" si="2"/>
        <v>7.065661787916981</v>
      </c>
      <c r="E152" s="54">
        <f t="shared" si="3"/>
        <v>10.23684235267438</v>
      </c>
      <c r="F152" s="54">
        <f t="shared" si="4"/>
        <v>13.198744900887348</v>
      </c>
      <c r="G152" s="54">
        <f t="shared" si="5"/>
        <v>18.572452066296023</v>
      </c>
      <c r="H152" s="54">
        <f t="shared" si="6"/>
        <v>23.319595835525721</v>
      </c>
      <c r="I152" s="54">
        <f t="shared" si="7"/>
        <v>36.31441436429332</v>
      </c>
      <c r="J152" s="54">
        <f t="shared" si="8"/>
        <v>43.191029362134699</v>
      </c>
    </row>
    <row r="153" spans="2:10">
      <c r="B153" s="54">
        <v>47</v>
      </c>
      <c r="C153" s="54">
        <f t="shared" si="1"/>
        <v>3.7388472567262729</v>
      </c>
      <c r="D153" s="54">
        <f t="shared" si="2"/>
        <v>7.2081912525471221</v>
      </c>
      <c r="E153" s="54">
        <f t="shared" si="3"/>
        <v>10.436157772973905</v>
      </c>
      <c r="F153" s="54">
        <f t="shared" si="4"/>
        <v>13.447090503685477</v>
      </c>
      <c r="G153" s="54">
        <f t="shared" si="5"/>
        <v>18.899892903604567</v>
      </c>
      <c r="H153" s="54">
        <f t="shared" si="6"/>
        <v>23.706364692091672</v>
      </c>
      <c r="I153" s="54">
        <f t="shared" si="7"/>
        <v>36.813238330727195</v>
      </c>
      <c r="J153" s="54">
        <f t="shared" si="8"/>
        <v>43.719467219491122</v>
      </c>
    </row>
    <row r="154" spans="2:10">
      <c r="B154" s="54">
        <v>48</v>
      </c>
      <c r="C154" s="54">
        <f t="shared" si="1"/>
        <v>3.8153620800510137</v>
      </c>
      <c r="D154" s="54">
        <f t="shared" si="2"/>
        <v>7.3502842038137244</v>
      </c>
      <c r="E154" s="54">
        <f t="shared" si="3"/>
        <v>10.634590010866079</v>
      </c>
      <c r="F154" s="54">
        <f t="shared" si="4"/>
        <v>13.69401908589003</v>
      </c>
      <c r="G154" s="54">
        <f t="shared" si="5"/>
        <v>19.22471084282337</v>
      </c>
      <c r="H154" s="54">
        <f t="shared" si="6"/>
        <v>24.089251476887121</v>
      </c>
      <c r="I154" s="54">
        <f t="shared" si="7"/>
        <v>37.304308845784604</v>
      </c>
      <c r="J154" s="54">
        <f t="shared" si="8"/>
        <v>44.238164609797636</v>
      </c>
    </row>
    <row r="155" spans="2:10">
      <c r="B155" s="54">
        <v>49</v>
      </c>
      <c r="C155" s="54">
        <f t="shared" si="1"/>
        <v>3.8917553617537237</v>
      </c>
      <c r="D155" s="54">
        <f t="shared" si="2"/>
        <v>7.4919426439615533</v>
      </c>
      <c r="E155" s="54">
        <f t="shared" si="3"/>
        <v>10.832144923550722</v>
      </c>
      <c r="F155" s="54">
        <f t="shared" si="4"/>
        <v>13.939542740941279</v>
      </c>
      <c r="G155" s="54">
        <f t="shared" si="5"/>
        <v>19.546937273518385</v>
      </c>
      <c r="H155" s="54">
        <f t="shared" si="6"/>
        <v>24.468314345678802</v>
      </c>
      <c r="I155" s="54">
        <f t="shared" si="7"/>
        <v>37.787805288594676</v>
      </c>
      <c r="J155" s="54">
        <f t="shared" si="8"/>
        <v>44.747388386398413</v>
      </c>
    </row>
    <row r="156" spans="2:10">
      <c r="B156" s="54">
        <v>50</v>
      </c>
      <c r="C156" s="54">
        <f t="shared" si="1"/>
        <v>3.96802739120271</v>
      </c>
      <c r="D156" s="54">
        <f t="shared" si="2"/>
        <v>7.6331685630085815</v>
      </c>
      <c r="E156" s="54">
        <f t="shared" si="3"/>
        <v>11.028828316549337</v>
      </c>
      <c r="F156" s="54">
        <f t="shared" si="4"/>
        <v>14.183673425055987</v>
      </c>
      <c r="G156" s="54">
        <f t="shared" si="5"/>
        <v>19.866603086372393</v>
      </c>
      <c r="H156" s="54">
        <f t="shared" si="6"/>
        <v>24.843610298394154</v>
      </c>
      <c r="I156" s="54">
        <f t="shared" si="7"/>
        <v>38.263901547290288</v>
      </c>
      <c r="J156" s="54">
        <f t="shared" si="8"/>
        <v>45.247395743102523</v>
      </c>
    </row>
    <row r="157" spans="2:10">
      <c r="B157" s="54">
        <v>51</v>
      </c>
      <c r="C157" s="54">
        <f t="shared" si="1"/>
        <v>4.0441784568484316</v>
      </c>
      <c r="D157" s="54">
        <f t="shared" si="2"/>
        <v>7.773963938839171</v>
      </c>
      <c r="E157" s="54">
        <f t="shared" si="3"/>
        <v>11.224645944273648</v>
      </c>
      <c r="F157" s="54">
        <f t="shared" si="4"/>
        <v>14.426422959168184</v>
      </c>
      <c r="G157" s="54">
        <f t="shared" si="5"/>
        <v>20.183738683056777</v>
      </c>
      <c r="H157" s="54">
        <f t="shared" si="6"/>
        <v>25.215195207694464</v>
      </c>
      <c r="I157" s="54">
        <f t="shared" si="7"/>
        <v>38.732766227519292</v>
      </c>
      <c r="J157" s="54">
        <f t="shared" si="8"/>
        <v>45.738434647332994</v>
      </c>
    </row>
    <row r="158" spans="2:10">
      <c r="B158" s="54">
        <v>52</v>
      </c>
      <c r="C158" s="54">
        <f t="shared" si="1"/>
        <v>4.1202088462270989</v>
      </c>
      <c r="D158" s="54">
        <f t="shared" si="2"/>
        <v>7.9143307372964458</v>
      </c>
      <c r="E158" s="54">
        <f t="shared" si="3"/>
        <v>11.419603510586789</v>
      </c>
      <c r="F158" s="54">
        <f t="shared" si="4"/>
        <v>14.667803030837248</v>
      </c>
      <c r="G158" s="54">
        <f t="shared" si="5"/>
        <v>20.498373985869968</v>
      </c>
      <c r="H158" s="54">
        <f t="shared" si="6"/>
        <v>25.583123846704691</v>
      </c>
      <c r="I158" s="54">
        <f t="shared" si="7"/>
        <v>39.194562851525944</v>
      </c>
      <c r="J158" s="54">
        <f t="shared" si="8"/>
        <v>46.220744250175258</v>
      </c>
    </row>
    <row r="159" spans="2:10">
      <c r="B159" s="54">
        <v>53</v>
      </c>
      <c r="C159" s="54">
        <f t="shared" si="1"/>
        <v>4.1961188459643708</v>
      </c>
      <c r="D159" s="54">
        <f t="shared" si="2"/>
        <v>8.0542709122737843</v>
      </c>
      <c r="E159" s="54">
        <f t="shared" si="3"/>
        <v>11.613706669357258</v>
      </c>
      <c r="F159" s="54">
        <f t="shared" si="4"/>
        <v>14.907825196123554</v>
      </c>
      <c r="G159" s="54">
        <f t="shared" si="5"/>
        <v>20.810538447148826</v>
      </c>
      <c r="H159" s="54">
        <f t="shared" si="6"/>
        <v>25.94744991592875</v>
      </c>
      <c r="I159" s="54">
        <f t="shared" si="7"/>
        <v>39.64945004829638</v>
      </c>
      <c r="J159" s="54">
        <f t="shared" si="8"/>
        <v>46.69455527474981</v>
      </c>
    </row>
    <row r="160" spans="2:10">
      <c r="B160" s="54">
        <v>54</v>
      </c>
      <c r="C160" s="54">
        <f t="shared" si="1"/>
        <v>4.2719087417788453</v>
      </c>
      <c r="D160" s="54">
        <f t="shared" si="2"/>
        <v>8.193786405805433</v>
      </c>
      <c r="E160" s="54">
        <f t="shared" si="3"/>
        <v>11.806961025005323</v>
      </c>
      <c r="F160" s="54">
        <f t="shared" si="4"/>
        <v>15.146500881432805</v>
      </c>
      <c r="G160" s="54">
        <f t="shared" si="5"/>
        <v>21.120261058459015</v>
      </c>
      <c r="H160" s="54">
        <f t="shared" si="6"/>
        <v>26.308226069377945</v>
      </c>
      <c r="I160" s="54">
        <f t="shared" si="7"/>
        <v>40.097581735232417</v>
      </c>
      <c r="J160" s="54">
        <f t="shared" si="8"/>
        <v>47.160090384233989</v>
      </c>
    </row>
    <row r="161" spans="2:10">
      <c r="B161" s="54">
        <v>55</v>
      </c>
      <c r="C161" s="54">
        <f t="shared" si="1"/>
        <v>4.3475788184858288</v>
      </c>
      <c r="D161" s="54">
        <f t="shared" si="2"/>
        <v>8.3328791481563709</v>
      </c>
      <c r="E161" s="54">
        <f t="shared" si="3"/>
        <v>11.999372133042566</v>
      </c>
      <c r="F161" s="54">
        <f t="shared" si="4"/>
        <v>15.383841385329204</v>
      </c>
      <c r="G161" s="54">
        <f t="shared" si="5"/>
        <v>21.427570359570712</v>
      </c>
      <c r="H161" s="54">
        <f t="shared" si="6"/>
        <v>26.665503939939427</v>
      </c>
      <c r="I161" s="54">
        <f t="shared" si="7"/>
        <v>40.539107291791169</v>
      </c>
      <c r="J161" s="54">
        <f t="shared" si="8"/>
        <v>47.617564530766472</v>
      </c>
    </row>
    <row r="162" spans="2:10">
      <c r="B162" s="54">
        <v>56</v>
      </c>
      <c r="C162" s="54">
        <f t="shared" si="1"/>
        <v>4.4231293600006563</v>
      </c>
      <c r="D162" s="54">
        <f t="shared" si="2"/>
        <v>8.4715510579113946</v>
      </c>
      <c r="E162" s="54">
        <f t="shared" si="3"/>
        <v>12.190945500604197</v>
      </c>
      <c r="F162" s="54">
        <f t="shared" si="4"/>
        <v>15.619857880318428</v>
      </c>
      <c r="G162" s="54">
        <f t="shared" si="5"/>
        <v>21.732494447225292</v>
      </c>
      <c r="H162" s="54">
        <f t="shared" si="6"/>
        <v>27.01933416401015</v>
      </c>
      <c r="I162" s="54">
        <f t="shared" si="7"/>
        <v>40.974171725501499</v>
      </c>
      <c r="J162" s="54">
        <f t="shared" si="8"/>
        <v>48.067185286382838</v>
      </c>
    </row>
    <row r="163" spans="2:10">
      <c r="B163" s="54">
        <v>57</v>
      </c>
      <c r="C163" s="54">
        <f t="shared" si="1"/>
        <v>4.4985606493424894</v>
      </c>
      <c r="D163" s="54">
        <f t="shared" si="2"/>
        <v>8.6098040420632174</v>
      </c>
      <c r="E163" s="54">
        <f t="shared" si="3"/>
        <v>12.38168658697437</v>
      </c>
      <c r="F163" s="54">
        <f t="shared" si="4"/>
        <v>15.854561414600745</v>
      </c>
      <c r="G163" s="54">
        <f t="shared" si="5"/>
        <v>22.035060983698514</v>
      </c>
      <c r="H163" s="54">
        <f t="shared" si="6"/>
        <v>27.369766405421224</v>
      </c>
      <c r="I163" s="54">
        <f t="shared" si="7"/>
        <v>41.402915830745194</v>
      </c>
      <c r="J163" s="54">
        <f t="shared" si="8"/>
        <v>48.509153157052957</v>
      </c>
    </row>
    <row r="164" spans="2:10">
      <c r="B164" s="54">
        <v>58</v>
      </c>
      <c r="C164" s="54">
        <f t="shared" si="1"/>
        <v>4.5738729686376542</v>
      </c>
      <c r="D164" s="54">
        <f t="shared" si="2"/>
        <v>8.7476399960999558</v>
      </c>
      <c r="E164" s="54">
        <f t="shared" si="3"/>
        <v>12.571600804104968</v>
      </c>
      <c r="F164" s="54">
        <f t="shared" si="4"/>
        <v>16.087962913795035</v>
      </c>
      <c r="G164" s="54">
        <f t="shared" si="5"/>
        <v>22.335297205166061</v>
      </c>
      <c r="H164" s="54">
        <f t="shared" si="6"/>
        <v>27.71684937867623</v>
      </c>
      <c r="I164" s="54">
        <f t="shared" si="7"/>
        <v>41.825476340668175</v>
      </c>
      <c r="J164" s="54">
        <f t="shared" si="8"/>
        <v>48.943661880818162</v>
      </c>
    </row>
    <row r="165" spans="2:10">
      <c r="B165" s="54">
        <v>59</v>
      </c>
      <c r="C165" s="54">
        <f t="shared" si="1"/>
        <v>4.6490665991232847</v>
      </c>
      <c r="D165" s="54">
        <f t="shared" si="2"/>
        <v>8.88506080409174</v>
      </c>
      <c r="E165" s="54">
        <f t="shared" si="3"/>
        <v>12.760693517127342</v>
      </c>
      <c r="F165" s="54">
        <f t="shared" si="4"/>
        <v>16.320073182634161</v>
      </c>
      <c r="G165" s="54">
        <f t="shared" si="5"/>
        <v>22.633229929876396</v>
      </c>
      <c r="H165" s="54">
        <f t="shared" si="6"/>
        <v>28.060630871526381</v>
      </c>
      <c r="I165" s="54">
        <f t="shared" si="7"/>
        <v>42.241986072565744</v>
      </c>
      <c r="J165" s="54">
        <f t="shared" si="8"/>
        <v>49.370898710959629</v>
      </c>
    </row>
    <row r="166" spans="2:10">
      <c r="B166" s="54">
        <v>60</v>
      </c>
      <c r="C166" s="54">
        <f t="shared" si="1"/>
        <v>4.7241418211507495</v>
      </c>
      <c r="D166" s="54">
        <f t="shared" si="2"/>
        <v>9.0220683387765632</v>
      </c>
      <c r="E166" s="54">
        <f t="shared" si="3"/>
        <v>12.948970044857475</v>
      </c>
      <c r="F166" s="54">
        <f t="shared" si="4"/>
        <v>16.55090290663221</v>
      </c>
      <c r="G166" s="54">
        <f t="shared" si="5"/>
        <v>22.928885566136305</v>
      </c>
      <c r="H166" s="54">
        <f t="shared" si="6"/>
        <v>28.401157766904618</v>
      </c>
      <c r="I166" s="54">
        <f t="shared" si="7"/>
        <v>42.652574067066844</v>
      </c>
      <c r="J166" s="54">
        <f t="shared" si="8"/>
        <v>49.791044685067533</v>
      </c>
    </row>
    <row r="167" spans="2:10">
      <c r="B167" s="54">
        <v>61</v>
      </c>
      <c r="C167" s="54">
        <f t="shared" si="1"/>
        <v>4.7990989141891935</v>
      </c>
      <c r="D167" s="54">
        <f t="shared" si="2"/>
        <v>9.1586644616453619</v>
      </c>
      <c r="E167" s="54">
        <f t="shared" si="3"/>
        <v>13.136435660294865</v>
      </c>
      <c r="F167" s="54">
        <f t="shared" si="4"/>
        <v>16.780462653724399</v>
      </c>
      <c r="G167" s="54">
        <f t="shared" si="5"/>
        <v>23.222290120113946</v>
      </c>
      <c r="H167" s="54">
        <f t="shared" si="6"/>
        <v>28.738476064239542</v>
      </c>
      <c r="I167" s="54">
        <f t="shared" si="7"/>
        <v>43.057365721423658</v>
      </c>
      <c r="J167" s="54">
        <f t="shared" si="8"/>
        <v>50.204274880823228</v>
      </c>
    </row>
    <row r="168" spans="2:10">
      <c r="B168" s="54">
        <v>62</v>
      </c>
      <c r="C168" s="54">
        <f t="shared" si="1"/>
        <v>4.8739381568289852</v>
      </c>
      <c r="D168" s="54">
        <f t="shared" si="2"/>
        <v>9.2948510230262897</v>
      </c>
      <c r="E168" s="54">
        <f t="shared" si="3"/>
        <v>13.323095591114692</v>
      </c>
      <c r="F168" s="54">
        <f t="shared" si="4"/>
        <v>17.008762875879761</v>
      </c>
      <c r="G168" s="54">
        <f t="shared" si="5"/>
        <v>23.513469203464489</v>
      </c>
      <c r="H168" s="54">
        <f t="shared" si="6"/>
        <v>29.072630900169859</v>
      </c>
      <c r="I168" s="54">
        <f t="shared" si="7"/>
        <v>43.456482917195757</v>
      </c>
      <c r="J168" s="54">
        <f t="shared" si="8"/>
        <v>50.610758659253754</v>
      </c>
    </row>
    <row r="169" spans="2:10">
      <c r="B169" s="54">
        <v>63</v>
      </c>
      <c r="C169" s="54">
        <f t="shared" si="1"/>
        <v>4.948659826785101</v>
      </c>
      <c r="D169" s="54">
        <f t="shared" si="2"/>
        <v>9.430629862168308</v>
      </c>
      <c r="E169" s="54">
        <f t="shared" si="3"/>
        <v>13.508955020153692</v>
      </c>
      <c r="F169" s="54">
        <f t="shared" si="4"/>
        <v>17.235813910687533</v>
      </c>
      <c r="G169" s="54">
        <f t="shared" si="5"/>
        <v>23.802448040782615</v>
      </c>
      <c r="H169" s="54">
        <f t="shared" si="6"/>
        <v>29.403666568678595</v>
      </c>
      <c r="I169" s="54">
        <f t="shared" si="7"/>
        <v>43.850044142601938</v>
      </c>
      <c r="J169" s="54">
        <f t="shared" si="8"/>
        <v>51.010659896168455</v>
      </c>
    </row>
    <row r="170" spans="2:10">
      <c r="B170" s="54">
        <v>64</v>
      </c>
      <c r="C170" s="54">
        <f t="shared" si="1"/>
        <v>5.0232642009007016</v>
      </c>
      <c r="D170" s="54">
        <f t="shared" si="2"/>
        <v>9.5660028073239367</v>
      </c>
      <c r="E170" s="54">
        <f t="shared" si="3"/>
        <v>13.69401908589003</v>
      </c>
      <c r="F170" s="54">
        <f t="shared" si="4"/>
        <v>17.46162598291756</v>
      </c>
      <c r="G170" s="54">
        <f t="shared" si="5"/>
        <v>24.089251476887121</v>
      </c>
      <c r="H170" s="54">
        <f t="shared" si="6"/>
        <v>29.731626540666145</v>
      </c>
      <c r="I170" s="54">
        <f t="shared" si="7"/>
        <v>44.238164609797636</v>
      </c>
      <c r="J170" s="54">
        <f t="shared" si="8"/>
        <v>51.404137202442591</v>
      </c>
    </row>
    <row r="171" spans="2:10">
      <c r="B171" s="54">
        <v>65</v>
      </c>
      <c r="C171" s="54">
        <f t="shared" si="1"/>
        <v>5.0977515551503725</v>
      </c>
      <c r="D171" s="54">
        <f t="shared" si="2"/>
        <v>9.7009716758313616</v>
      </c>
      <c r="E171" s="54">
        <f t="shared" si="3"/>
        <v>13.878292882916728</v>
      </c>
      <c r="F171" s="54">
        <f t="shared" si="4"/>
        <v>17.686209206055061</v>
      </c>
      <c r="G171" s="54">
        <f t="shared" si="5"/>
        <v>24.37390398394118</v>
      </c>
      <c r="H171" s="54">
        <f t="shared" si="6"/>
        <v>30.05655348298038</v>
      </c>
      <c r="I171" s="54">
        <f t="shared" si="7"/>
        <v>44.620956367321945</v>
      </c>
      <c r="J171" s="54">
        <f t="shared" si="8"/>
        <v>51.791344133769627</v>
      </c>
    </row>
    <row r="172" spans="2:10">
      <c r="B172" s="54">
        <v>66</v>
      </c>
      <c r="C172" s="54">
        <f t="shared" si="1"/>
        <v>5.1721221646437376</v>
      </c>
      <c r="D172" s="54">
        <f t="shared" si="2"/>
        <v>9.8355382741957644</v>
      </c>
      <c r="E172" s="54">
        <f t="shared" si="3"/>
        <v>14.061781462409146</v>
      </c>
      <c r="F172" s="54">
        <f t="shared" si="4"/>
        <v>17.909573583810605</v>
      </c>
      <c r="G172" s="54">
        <f t="shared" si="5"/>
        <v>24.656429668413395</v>
      </c>
      <c r="H172" s="54">
        <f t="shared" si="6"/>
        <v>30.378489276921023</v>
      </c>
      <c r="I172" s="54">
        <f t="shared" si="7"/>
        <v>44.998528407944661</v>
      </c>
      <c r="J172" s="54">
        <f t="shared" si="8"/>
        <v>52.172429390465105</v>
      </c>
    </row>
    <row r="173" spans="2:10">
      <c r="B173" s="54">
        <v>67</v>
      </c>
      <c r="C173" s="54">
        <f t="shared" si="1"/>
        <v>5.2463763036286295</v>
      </c>
      <c r="D173" s="54">
        <f t="shared" si="2"/>
        <v>9.9697043981698563</v>
      </c>
      <c r="E173" s="54">
        <f t="shared" si="3"/>
        <v>14.244489832586654</v>
      </c>
      <c r="F173" s="54">
        <f t="shared" si="4"/>
        <v>18.13172901160544</v>
      </c>
      <c r="G173" s="54">
        <f t="shared" si="5"/>
        <v>24.936852277883112</v>
      </c>
      <c r="H173" s="54">
        <f t="shared" si="6"/>
        <v>30.697475036235456</v>
      </c>
      <c r="I173" s="54">
        <f t="shared" si="7"/>
        <v>45.370986772131353</v>
      </c>
      <c r="J173" s="54">
        <f t="shared" si="8"/>
        <v>52.547537007868236</v>
      </c>
    </row>
    <row r="174" spans="2:10">
      <c r="B174" s="54">
        <v>68</v>
      </c>
      <c r="C174" s="54">
        <f t="shared" si="1"/>
        <v>5.3205142454946408</v>
      </c>
      <c r="D174" s="54">
        <f t="shared" si="2"/>
        <v>10.103471832833796</v>
      </c>
      <c r="E174" s="54">
        <f t="shared" si="3"/>
        <v>14.426422959168187</v>
      </c>
      <c r="F174" s="54">
        <f t="shared" si="4"/>
        <v>18.352685278032908</v>
      </c>
      <c r="G174" s="54">
        <f t="shared" si="5"/>
        <v>25.215195207694464</v>
      </c>
      <c r="H174" s="54">
        <f t="shared" si="6"/>
        <v>31.013551124622087</v>
      </c>
      <c r="I174" s="54">
        <f t="shared" si="7"/>
        <v>45.738434647333001</v>
      </c>
      <c r="J174" s="54">
        <f t="shared" si="8"/>
        <v>52.916806537853411</v>
      </c>
    </row>
    <row r="175" spans="2:10">
      <c r="B175" s="54">
        <v>69</v>
      </c>
      <c r="C175" s="54">
        <f t="shared" si="1"/>
        <v>5.3945362627763291</v>
      </c>
      <c r="D175" s="54">
        <f t="shared" si="2"/>
        <v>10.23684235267438</v>
      </c>
      <c r="E175" s="54">
        <f t="shared" si="3"/>
        <v>14.607585765822115</v>
      </c>
      <c r="F175" s="54">
        <f t="shared" si="4"/>
        <v>18.572452066296027</v>
      </c>
      <c r="G175" s="54">
        <f t="shared" si="5"/>
        <v>25.4914815074629</v>
      </c>
      <c r="H175" s="54">
        <f t="shared" si="6"/>
        <v>31.326757172756832</v>
      </c>
      <c r="I175" s="54">
        <f t="shared" si="7"/>
        <v>46.100972463295115</v>
      </c>
      <c r="J175" s="54">
        <f t="shared" si="8"/>
        <v>53.280373221932194</v>
      </c>
    </row>
    <row r="176" spans="2:10">
      <c r="B176" s="54">
        <v>70</v>
      </c>
      <c r="C176" s="54">
        <f t="shared" si="1"/>
        <v>5.4684426271566826</v>
      </c>
      <c r="D176" s="54">
        <f t="shared" si="2"/>
        <v>10.369817721663484</v>
      </c>
      <c r="E176" s="54">
        <f t="shared" si="3"/>
        <v>14.787983134610494</v>
      </c>
      <c r="F176" s="54">
        <f t="shared" si="4"/>
        <v>18.79103895562217</v>
      </c>
      <c r="G176" s="54">
        <f t="shared" si="5"/>
        <v>25.765733887438042</v>
      </c>
      <c r="H176" s="54">
        <f t="shared" si="6"/>
        <v>31.63713209485795</v>
      </c>
      <c r="I176" s="54">
        <f t="shared" si="7"/>
        <v>46.458697983571675</v>
      </c>
      <c r="J176" s="54">
        <f t="shared" si="8"/>
        <v>53.638368156396687</v>
      </c>
    </row>
    <row r="177" spans="2:10">
      <c r="B177" s="54">
        <v>71</v>
      </c>
      <c r="C177" s="54">
        <f t="shared" si="1"/>
        <v>5.5422336094704105</v>
      </c>
      <c r="D177" s="54">
        <f t="shared" si="2"/>
        <v>10.502399693335834</v>
      </c>
      <c r="E177" s="54">
        <f t="shared" si="3"/>
        <v>14.967619906427586</v>
      </c>
      <c r="F177" s="54">
        <f t="shared" si="4"/>
        <v>19.008455422654876</v>
      </c>
      <c r="G177" s="54">
        <f t="shared" si="5"/>
        <v>26.037974724726432</v>
      </c>
      <c r="H177" s="54">
        <f t="shared" si="6"/>
        <v>31.944714104803612</v>
      </c>
      <c r="I177" s="54">
        <f t="shared" si="7"/>
        <v>46.811706393418788</v>
      </c>
      <c r="J177" s="54">
        <f t="shared" si="8"/>
        <v>53.990918449928181</v>
      </c>
    </row>
    <row r="178" spans="2:10">
      <c r="B178" s="54">
        <v>72</v>
      </c>
      <c r="C178" s="54">
        <f t="shared" si="1"/>
        <v>5.6159094797071294</v>
      </c>
      <c r="D178" s="54">
        <f t="shared" si="2"/>
        <v>10.634590010866063</v>
      </c>
      <c r="E178" s="54">
        <f t="shared" si="3"/>
        <v>15.1465008814328</v>
      </c>
      <c r="F178" s="54">
        <f t="shared" si="4"/>
        <v>19.224710842823367</v>
      </c>
      <c r="G178" s="54">
        <f t="shared" si="5"/>
        <v>26.308226069377948</v>
      </c>
      <c r="H178" s="54">
        <f t="shared" si="6"/>
        <v>32.249540731816467</v>
      </c>
      <c r="I178" s="54">
        <f t="shared" si="7"/>
        <v>47.160090384233989</v>
      </c>
      <c r="J178" s="54">
        <f t="shared" si="8"/>
        <v>54.338147374068924</v>
      </c>
    </row>
    <row r="179" spans="2:10">
      <c r="B179" s="54">
        <v>73</v>
      </c>
      <c r="C179" s="54">
        <f t="shared" si="1"/>
        <v>5.6894705070149012</v>
      </c>
      <c r="D179" s="54">
        <f t="shared" si="2"/>
        <v>10.766390407145197</v>
      </c>
      <c r="E179" s="54">
        <f t="shared" si="3"/>
        <v>15.324630819478424</v>
      </c>
      <c r="F179" s="54">
        <f t="shared" si="4"/>
        <v>19.439814491690221</v>
      </c>
      <c r="G179" s="54">
        <f t="shared" si="5"/>
        <v>26.576509650339286</v>
      </c>
      <c r="H179" s="54">
        <f t="shared" si="6"/>
        <v>32.551648835728408</v>
      </c>
      <c r="I179" s="54">
        <f t="shared" si="7"/>
        <v>47.503940234698952</v>
      </c>
      <c r="J179" s="54">
        <f t="shared" si="8"/>
        <v>54.680174506931344</v>
      </c>
    </row>
    <row r="180" spans="2:10">
      <c r="B180" s="54">
        <v>74</v>
      </c>
      <c r="C180" s="54">
        <f t="shared" ref="C180:C243" si="9">((B180-(B180/(((EXP(1/((C$46+$B$109)/$B$106)))*(B180*$C$112*$B$110))+1)))/B180)*100</f>
        <v>5.7629169597032384</v>
      </c>
      <c r="D180" s="54">
        <f t="shared" ref="D180:D243" si="10">((B180-(B180/(((EXP(1/((D$46+$B$109)/$B$106)))*(B180*$D$112*$B$110))+1)))/B180)*100</f>
        <v>10.897802604856246</v>
      </c>
      <c r="E180" s="54">
        <f t="shared" ref="E180:E243" si="11">((B180-(B180/(((EXP(1/((E$46+$B$109)/$B$106)))*(B180*$E$112*$B$110))+1)))/B180)*100</f>
        <v>15.502014440531633</v>
      </c>
      <c r="F180" s="54">
        <f t="shared" si="4"/>
        <v>19.653775546277632</v>
      </c>
      <c r="G180" s="54">
        <f t="shared" si="5"/>
        <v>26.842846881277797</v>
      </c>
      <c r="H180" s="54">
        <f t="shared" si="6"/>
        <v>32.851074621838883</v>
      </c>
      <c r="I180" s="54">
        <f t="shared" si="7"/>
        <v>47.843343888774221</v>
      </c>
      <c r="J180" s="54">
        <f t="shared" si="8"/>
        <v>55.017115870496603</v>
      </c>
    </row>
    <row r="181" spans="2:10">
      <c r="B181" s="54">
        <v>75</v>
      </c>
      <c r="C181" s="54">
        <f t="shared" si="9"/>
        <v>5.8362491052465844</v>
      </c>
      <c r="D181" s="54">
        <f t="shared" si="10"/>
        <v>11.02882831654934</v>
      </c>
      <c r="E181" s="54">
        <f t="shared" si="11"/>
        <v>15.67865642509153</v>
      </c>
      <c r="F181" s="54">
        <f t="shared" ref="F181:F244" si="12">((B181-(B181/(((EXP(1/((F$46+$B$109)/$B$106)))*(B181*$F$112*$B$110))+1)))/B181)*100</f>
        <v>19.866603086372397</v>
      </c>
      <c r="G181" s="54">
        <f t="shared" ref="G181:G244" si="13">((B181-(B181/(((EXP(1/((G$46+$B$109)/$B$106)))*(B181*$G$112*$B$110))+1)))/B181)*100</f>
        <v>27.107258866279011</v>
      </c>
      <c r="H181" s="54">
        <f t="shared" ref="H181:H244" si="14">((B181-(B181/(((EXP(1/((H$46+$B$109)/$B$106)))*(B181*$H$112*$B$110))+1)))/B181)*100</f>
        <v>33.147853655379045</v>
      </c>
      <c r="I181" s="54">
        <f t="shared" ref="I181:I244" si="15">((B181-(B181/(((EXP(1/((I$46+$B$109)/$B$106)))*(B181*$I$112*$B$110))+1)))/B181)*100</f>
        <v>48.178387030687972</v>
      </c>
      <c r="J181" s="54">
        <f t="shared" ref="J181:J244" si="16">((B181-(B181/(((EXP(1/((J$46+$B$109)/$B$106)))*(B181*$J$112*$B$110))+1)))/B181)*100</f>
        <v>55.349084061833622</v>
      </c>
    </row>
    <row r="182" spans="2:10">
      <c r="B182" s="54">
        <v>76</v>
      </c>
      <c r="C182" s="54">
        <f t="shared" si="9"/>
        <v>5.9094672102873824</v>
      </c>
      <c r="D182" s="54">
        <f t="shared" si="10"/>
        <v>11.159469244716162</v>
      </c>
      <c r="E182" s="54">
        <f t="shared" si="11"/>
        <v>15.854561414600738</v>
      </c>
      <c r="F182" s="54">
        <f t="shared" si="12"/>
        <v>20.078306095810412</v>
      </c>
      <c r="G182" s="54">
        <f t="shared" si="13"/>
        <v>27.369766405421224</v>
      </c>
      <c r="H182" s="54">
        <f t="shared" si="14"/>
        <v>33.442020875594189</v>
      </c>
      <c r="I182" s="54">
        <f t="shared" si="15"/>
        <v>48.509153157052957</v>
      </c>
      <c r="J182" s="54">
        <f t="shared" si="16"/>
        <v>55.676188378550471</v>
      </c>
    </row>
    <row r="183" spans="2:10">
      <c r="B183" s="54">
        <v>77</v>
      </c>
      <c r="C183" s="54">
        <f t="shared" si="9"/>
        <v>5.9825715406395128</v>
      </c>
      <c r="D183" s="54">
        <f t="shared" si="10"/>
        <v>11.289727081863569</v>
      </c>
      <c r="E183" s="54">
        <f t="shared" si="11"/>
        <v>16.029734011852</v>
      </c>
      <c r="F183" s="54">
        <f t="shared" si="12"/>
        <v>20.288893463740756</v>
      </c>
      <c r="G183" s="54">
        <f t="shared" si="13"/>
        <v>27.630390000229806</v>
      </c>
      <c r="H183" s="54">
        <f t="shared" si="14"/>
        <v>33.73361060945588</v>
      </c>
      <c r="I183" s="54">
        <f t="shared" si="15"/>
        <v>48.83572364623906</v>
      </c>
      <c r="J183" s="54">
        <f t="shared" si="16"/>
        <v>55.998534938771684</v>
      </c>
    </row>
    <row r="184" spans="2:10">
      <c r="B184" s="54">
        <v>78</v>
      </c>
      <c r="C184" s="54">
        <f t="shared" si="9"/>
        <v>6.0555623612912859</v>
      </c>
      <c r="D184" s="54">
        <f t="shared" si="10"/>
        <v>11.419603510586796</v>
      </c>
      <c r="E184" s="54">
        <f t="shared" si="11"/>
        <v>16.204178781389526</v>
      </c>
      <c r="F184" s="54">
        <f t="shared" si="12"/>
        <v>20.498373985869961</v>
      </c>
      <c r="G184" s="54">
        <f t="shared" si="13"/>
        <v>27.889149859014665</v>
      </c>
      <c r="H184" s="54">
        <f t="shared" si="14"/>
        <v>34.022656585015284</v>
      </c>
      <c r="I184" s="54">
        <f t="shared" si="15"/>
        <v>49.158177825122635</v>
      </c>
      <c r="J184" s="54">
        <f t="shared" si="16"/>
        <v>56.316226795917935</v>
      </c>
    </row>
    <row r="185" spans="2:10">
      <c r="B185" s="54">
        <v>79</v>
      </c>
      <c r="C185" s="54">
        <f t="shared" si="9"/>
        <v>6.1284399364088378</v>
      </c>
      <c r="D185" s="54">
        <f t="shared" si="10"/>
        <v>11.549100203641803</v>
      </c>
      <c r="E185" s="54">
        <f t="shared" si="11"/>
        <v>16.377900249905654</v>
      </c>
      <c r="F185" s="54">
        <f t="shared" si="12"/>
        <v>20.706756365686491</v>
      </c>
      <c r="G185" s="54">
        <f t="shared" si="13"/>
        <v>28.146065902093682</v>
      </c>
      <c r="H185" s="54">
        <f t="shared" si="14"/>
        <v>34.309191944408553</v>
      </c>
      <c r="I185" s="54">
        <f t="shared" si="15"/>
        <v>49.476593033327596</v>
      </c>
      <c r="J185" s="54">
        <f t="shared" si="16"/>
        <v>56.629364048549355</v>
      </c>
    </row>
    <row r="186" spans="2:10">
      <c r="B186" s="54">
        <v>80</v>
      </c>
      <c r="C186" s="54">
        <f t="shared" si="9"/>
        <v>6.2012045293391438</v>
      </c>
      <c r="D186" s="54">
        <f t="shared" si="10"/>
        <v>11.678218824017179</v>
      </c>
      <c r="E186" s="54">
        <f t="shared" si="11"/>
        <v>16.55090290663221</v>
      </c>
      <c r="F186" s="54">
        <f t="shared" si="12"/>
        <v>20.914049215666218</v>
      </c>
      <c r="G186" s="54">
        <f t="shared" si="13"/>
        <v>28.40115776690461</v>
      </c>
      <c r="H186" s="54">
        <f t="shared" si="14"/>
        <v>34.593249256524757</v>
      </c>
      <c r="I186" s="54">
        <f t="shared" si="15"/>
        <v>49.791044685067533</v>
      </c>
      <c r="J186" s="54">
        <f t="shared" si="16"/>
        <v>56.938043945517961</v>
      </c>
    </row>
    <row r="187" spans="2:10">
      <c r="B187" s="54">
        <v>81</v>
      </c>
      <c r="C187" s="54">
        <f t="shared" si="9"/>
        <v>6.2738564026133234</v>
      </c>
      <c r="D187" s="54">
        <f t="shared" si="10"/>
        <v>11.806961025005327</v>
      </c>
      <c r="E187" s="54">
        <f t="shared" si="11"/>
        <v>16.723191203727364</v>
      </c>
      <c r="F187" s="54">
        <f t="shared" si="12"/>
        <v>21.120261058459015</v>
      </c>
      <c r="G187" s="54">
        <f t="shared" si="13"/>
        <v>28.654444813008755</v>
      </c>
      <c r="H187" s="54">
        <f t="shared" si="14"/>
        <v>34.874860529346549</v>
      </c>
      <c r="I187" s="54">
        <f t="shared" si="15"/>
        <v>50.101606328692668</v>
      </c>
      <c r="J187" s="54">
        <f t="shared" si="16"/>
        <v>57.242360986661467</v>
      </c>
    </row>
    <row r="188" spans="2:10">
      <c r="B188" s="54">
        <v>82</v>
      </c>
      <c r="C188" s="54">
        <f t="shared" si="9"/>
        <v>6.3463958179497988</v>
      </c>
      <c r="D188" s="54">
        <f t="shared" si="10"/>
        <v>11.93532845027292</v>
      </c>
      <c r="E188" s="54">
        <f t="shared" si="11"/>
        <v>16.894769556657476</v>
      </c>
      <c r="F188" s="54">
        <f t="shared" si="12"/>
        <v>21.325400328056702</v>
      </c>
      <c r="G188" s="54">
        <f t="shared" si="13"/>
        <v>28.905946126988667</v>
      </c>
      <c r="H188" s="54">
        <f t="shared" si="14"/>
        <v>35.154057221973417</v>
      </c>
      <c r="I188" s="54">
        <f t="shared" si="15"/>
        <v>50.408349704040624</v>
      </c>
      <c r="J188" s="54">
        <f t="shared" si="16"/>
        <v>57.542407019257567</v>
      </c>
    </row>
    <row r="189" spans="2:10">
      <c r="B189" s="54">
        <v>83</v>
      </c>
      <c r="C189" s="54">
        <f t="shared" si="9"/>
        <v>6.4188230362573044</v>
      </c>
      <c r="D189" s="54">
        <f t="shared" si="10"/>
        <v>12.063322733930988</v>
      </c>
      <c r="E189" s="54">
        <f t="shared" si="11"/>
        <v>17.065642344574282</v>
      </c>
      <c r="F189" s="54">
        <f t="shared" si="12"/>
        <v>21.529475370942951</v>
      </c>
      <c r="G189" s="54">
        <f t="shared" si="13"/>
        <v>29.155680527242652</v>
      </c>
      <c r="H189" s="54">
        <f t="shared" si="14"/>
        <v>35.430870256337052</v>
      </c>
      <c r="I189" s="54">
        <f t="shared" si="15"/>
        <v>50.711344797684546</v>
      </c>
      <c r="J189" s="54">
        <f t="shared" si="16"/>
        <v>57.838271330445259</v>
      </c>
    </row>
    <row r="190" spans="2:10">
      <c r="B190" s="54">
        <v>84</v>
      </c>
      <c r="C190" s="54">
        <f t="shared" si="9"/>
        <v>6.4911383176381428</v>
      </c>
      <c r="D190" s="54">
        <f t="shared" si="10"/>
        <v>12.190945500604197</v>
      </c>
      <c r="E190" s="54">
        <f t="shared" si="11"/>
        <v>17.235813910687543</v>
      </c>
      <c r="F190" s="54">
        <f t="shared" si="12"/>
        <v>21.732494447225292</v>
      </c>
      <c r="G190" s="54">
        <f t="shared" si="13"/>
        <v>29.403666568678599</v>
      </c>
      <c r="H190" s="54">
        <f t="shared" si="14"/>
        <v>35.705330028617773</v>
      </c>
      <c r="I190" s="54">
        <f t="shared" si="15"/>
        <v>51.010659896168455</v>
      </c>
      <c r="J190" s="54">
        <f t="shared" si="16"/>
        <v>58.130040735808741</v>
      </c>
    </row>
    <row r="191" spans="2:10">
      <c r="B191" s="54">
        <v>85</v>
      </c>
      <c r="C191" s="54">
        <f t="shared" si="9"/>
        <v>6.5633419213912543</v>
      </c>
      <c r="D191" s="54">
        <f t="shared" si="10"/>
        <v>12.31819836549953</v>
      </c>
      <c r="E191" s="54">
        <f t="shared" si="11"/>
        <v>17.405288562632943</v>
      </c>
      <c r="F191" s="54">
        <f t="shared" si="12"/>
        <v>21.934465731749643</v>
      </c>
      <c r="G191" s="54">
        <f t="shared" si="13"/>
        <v>29.649922547309504</v>
      </c>
      <c r="H191" s="54">
        <f t="shared" si="14"/>
        <v>35.977466420371215</v>
      </c>
      <c r="I191" s="54">
        <f t="shared" si="15"/>
        <v>51.306361637314389</v>
      </c>
      <c r="J191" s="54">
        <f t="shared" si="16"/>
        <v>58.417799664308546</v>
      </c>
    </row>
    <row r="192" spans="2:10">
      <c r="B192" s="54">
        <v>86</v>
      </c>
      <c r="C192" s="54">
        <f t="shared" si="9"/>
        <v>6.6354341060153157</v>
      </c>
      <c r="D192" s="54">
        <f t="shared" si="10"/>
        <v>12.445082934474595</v>
      </c>
      <c r="E192" s="54">
        <f t="shared" si="11"/>
        <v>17.574070572835652</v>
      </c>
      <c r="F192" s="54">
        <f t="shared" si="12"/>
        <v>22.135397315197423</v>
      </c>
      <c r="G192" s="54">
        <f t="shared" si="13"/>
        <v>29.894466504753247</v>
      </c>
      <c r="H192" s="54">
        <f t="shared" si="14"/>
        <v>36.247308809373465</v>
      </c>
      <c r="I192" s="54">
        <f t="shared" si="15"/>
        <v>51.59851505968274</v>
      </c>
      <c r="J192" s="54">
        <f t="shared" si="16"/>
        <v>58.701630239734158</v>
      </c>
    </row>
    <row r="193" spans="2:10">
      <c r="B193" s="54">
        <v>87</v>
      </c>
      <c r="C193" s="54">
        <f t="shared" si="9"/>
        <v>6.7074151292118076</v>
      </c>
      <c r="D193" s="54">
        <f t="shared" si="10"/>
        <v>12.571600804104976</v>
      </c>
      <c r="E193" s="54">
        <f t="shared" si="11"/>
        <v>17.742164178869281</v>
      </c>
      <c r="F193" s="54">
        <f t="shared" si="12"/>
        <v>22.335297205166061</v>
      </c>
      <c r="G193" s="54">
        <f t="shared" si="13"/>
        <v>30.137316232638785</v>
      </c>
      <c r="H193" s="54">
        <f t="shared" si="14"/>
        <v>36.514886080193165</v>
      </c>
      <c r="I193" s="54">
        <f t="shared" si="15"/>
        <v>51.887183650262479</v>
      </c>
      <c r="J193" s="54">
        <f t="shared" si="16"/>
        <v>58.981612358843606</v>
      </c>
    </row>
    <row r="194" spans="2:10">
      <c r="B194" s="54">
        <v>88</v>
      </c>
      <c r="C194" s="54">
        <f t="shared" si="9"/>
        <v>6.7792852478881764</v>
      </c>
      <c r="D194" s="54">
        <f t="shared" si="10"/>
        <v>12.697753561751329</v>
      </c>
      <c r="E194" s="54">
        <f t="shared" si="11"/>
        <v>17.909573583810598</v>
      </c>
      <c r="F194" s="54">
        <f t="shared" si="12"/>
        <v>22.534173327232747</v>
      </c>
      <c r="G194" s="54">
        <f t="shared" si="13"/>
        <v>30.378489276921027</v>
      </c>
      <c r="H194" s="54">
        <f t="shared" si="14"/>
        <v>36.780226634498554</v>
      </c>
      <c r="I194" s="54">
        <f t="shared" si="15"/>
        <v>52.172429390465105</v>
      </c>
      <c r="J194" s="54">
        <f t="shared" si="16"/>
        <v>59.257823766345794</v>
      </c>
    </row>
    <row r="195" spans="2:10">
      <c r="B195" s="54">
        <v>89</v>
      </c>
      <c r="C195" s="54">
        <f t="shared" si="9"/>
        <v>6.8510447181607006</v>
      </c>
      <c r="D195" s="54">
        <f t="shared" si="10"/>
        <v>12.82354278562573</v>
      </c>
      <c r="E195" s="54">
        <f t="shared" si="11"/>
        <v>18.076302956589767</v>
      </c>
      <c r="F195" s="54">
        <f t="shared" si="12"/>
        <v>22.732033526001818</v>
      </c>
      <c r="G195" s="54">
        <f t="shared" si="13"/>
        <v>30.618002942106763</v>
      </c>
      <c r="H195" s="54">
        <f t="shared" si="14"/>
        <v>37.043358401106985</v>
      </c>
      <c r="I195" s="54">
        <f t="shared" si="15"/>
        <v>52.454312800492076</v>
      </c>
      <c r="J195" s="54">
        <f t="shared" si="16"/>
        <v>59.530340126873718</v>
      </c>
    </row>
    <row r="196" spans="2:10">
      <c r="B196" s="54">
        <v>90</v>
      </c>
      <c r="C196" s="54">
        <f t="shared" si="9"/>
        <v>6.9226937953577625</v>
      </c>
      <c r="D196" s="54">
        <f t="shared" si="10"/>
        <v>12.948970044857475</v>
      </c>
      <c r="E196" s="54">
        <f t="shared" si="11"/>
        <v>18.242356432336525</v>
      </c>
      <c r="F196" s="54">
        <f t="shared" si="12"/>
        <v>22.928885566136316</v>
      </c>
      <c r="G196" s="54">
        <f t="shared" si="13"/>
        <v>30.855874295393619</v>
      </c>
      <c r="H196" s="54">
        <f t="shared" si="14"/>
        <v>37.304308845784597</v>
      </c>
      <c r="I196" s="54">
        <f t="shared" si="15"/>
        <v>52.732892982142545</v>
      </c>
      <c r="J196" s="54">
        <f t="shared" si="16"/>
        <v>59.799235094088253</v>
      </c>
    </row>
    <row r="197" spans="2:10">
      <c r="B197" s="54">
        <v>91</v>
      </c>
      <c r="C197" s="54">
        <f t="shared" si="9"/>
        <v>6.9942327340227468</v>
      </c>
      <c r="D197" s="54">
        <f t="shared" si="10"/>
        <v>13.074036899558358</v>
      </c>
      <c r="E197" s="54">
        <f t="shared" si="11"/>
        <v>18.40773811272188</v>
      </c>
      <c r="F197" s="54">
        <f t="shared" si="12"/>
        <v>23.124737133373589</v>
      </c>
      <c r="G197" s="54">
        <f t="shared" si="13"/>
        <v>31.092120170724098</v>
      </c>
      <c r="H197" s="54">
        <f t="shared" si="14"/>
        <v>37.56310498080326</v>
      </c>
      <c r="I197" s="54">
        <f t="shared" si="15"/>
        <v>53.008227660124739</v>
      </c>
      <c r="J197" s="54">
        <f t="shared" si="16"/>
        <v>60.064580377045388</v>
      </c>
    </row>
    <row r="198" spans="2:10">
      <c r="B198" s="54">
        <v>92</v>
      </c>
      <c r="C198" s="54">
        <f t="shared" si="9"/>
        <v>7.065661787916981</v>
      </c>
      <c r="D198" s="54">
        <f t="shared" si="10"/>
        <v>13.198744900887348</v>
      </c>
      <c r="E198" s="54">
        <f t="shared" si="11"/>
        <v>18.572452066296023</v>
      </c>
      <c r="F198" s="54">
        <f t="shared" si="12"/>
        <v>23.319595835525721</v>
      </c>
      <c r="G198" s="54">
        <f t="shared" si="13"/>
        <v>31.326757172756835</v>
      </c>
      <c r="H198" s="54">
        <f t="shared" si="14"/>
        <v>37.8197733742618</v>
      </c>
      <c r="I198" s="54">
        <f t="shared" si="15"/>
        <v>53.280373221932194</v>
      </c>
      <c r="J198" s="54">
        <f t="shared" si="16"/>
        <v>60.326445803952147</v>
      </c>
    </row>
    <row r="199" spans="2:10">
      <c r="B199" s="54">
        <v>93</v>
      </c>
      <c r="C199" s="54">
        <f t="shared" si="9"/>
        <v>7.1369812100229675</v>
      </c>
      <c r="D199" s="54">
        <f t="shared" si="10"/>
        <v>13.323095591114692</v>
      </c>
      <c r="E199" s="54">
        <f t="shared" si="11"/>
        <v>18.736502328821857</v>
      </c>
      <c r="F199" s="54">
        <f t="shared" si="12"/>
        <v>23.513469203464481</v>
      </c>
      <c r="G199" s="54">
        <f t="shared" si="13"/>
        <v>31.559801680757083</v>
      </c>
      <c r="H199" s="54">
        <f t="shared" si="14"/>
        <v>38.07434015917827</v>
      </c>
      <c r="I199" s="54">
        <f t="shared" si="15"/>
        <v>53.549384756342043</v>
      </c>
      <c r="J199" s="54">
        <f t="shared" si="16"/>
        <v>60.584899383430709</v>
      </c>
    </row>
    <row r="200" spans="2:10">
      <c r="B200" s="54">
        <v>94</v>
      </c>
      <c r="C200" s="54">
        <f t="shared" si="9"/>
        <v>7.2081912525471221</v>
      </c>
      <c r="D200" s="54">
        <f t="shared" si="10"/>
        <v>13.447090503685477</v>
      </c>
      <c r="E200" s="54">
        <f t="shared" si="11"/>
        <v>18.899892903604567</v>
      </c>
      <c r="F200" s="54">
        <f t="shared" si="12"/>
        <v>23.706364692091672</v>
      </c>
      <c r="G200" s="54">
        <f t="shared" si="13"/>
        <v>31.791269852408082</v>
      </c>
      <c r="H200" s="54">
        <f t="shared" si="14"/>
        <v>38.326831042359736</v>
      </c>
      <c r="I200" s="54">
        <f t="shared" si="15"/>
        <v>53.815316090590962</v>
      </c>
      <c r="J200" s="54">
        <f t="shared" si="16"/>
        <v>60.840007363403203</v>
      </c>
    </row>
    <row r="201" spans="2:10">
      <c r="B201" s="54">
        <v>95</v>
      </c>
      <c r="C201" s="54">
        <f t="shared" si="9"/>
        <v>7.2792921669229083</v>
      </c>
      <c r="D201" s="54">
        <f t="shared" si="10"/>
        <v>13.570731163282801</v>
      </c>
      <c r="E201" s="54">
        <f t="shared" si="11"/>
        <v>19.062627761817414</v>
      </c>
      <c r="F201" s="54">
        <f t="shared" si="12"/>
        <v>23.89828968129456</v>
      </c>
      <c r="G201" s="54">
        <f t="shared" si="13"/>
        <v>32.02117762754547</v>
      </c>
      <c r="H201" s="54">
        <f t="shared" si="14"/>
        <v>38.577271313056045</v>
      </c>
      <c r="I201" s="54">
        <f t="shared" si="15"/>
        <v>54.078219826281511</v>
      </c>
      <c r="J201" s="54">
        <f t="shared" si="16"/>
        <v>61.091834287704529</v>
      </c>
    </row>
    <row r="202" spans="2:10">
      <c r="B202" s="54">
        <v>96</v>
      </c>
      <c r="C202" s="54">
        <f t="shared" si="9"/>
        <v>7.3502842038137244</v>
      </c>
      <c r="D202" s="54">
        <f t="shared" si="10"/>
        <v>13.69401908589003</v>
      </c>
      <c r="E202" s="54">
        <f t="shared" si="11"/>
        <v>19.22471084282337</v>
      </c>
      <c r="F202" s="54">
        <f t="shared" si="12"/>
        <v>24.089251476887121</v>
      </c>
      <c r="G202" s="54">
        <f t="shared" si="13"/>
        <v>32.249540731816467</v>
      </c>
      <c r="H202" s="54">
        <f t="shared" si="14"/>
        <v>38.82568585140347</v>
      </c>
      <c r="I202" s="54">
        <f t="shared" si="15"/>
        <v>54.338147374068932</v>
      </c>
      <c r="J202" s="54">
        <f t="shared" si="16"/>
        <v>61.340443050524897</v>
      </c>
    </row>
    <row r="203" spans="2:10">
      <c r="B203" s="54">
        <v>97</v>
      </c>
      <c r="C203" s="54">
        <f t="shared" si="9"/>
        <v>7.4211676131159061</v>
      </c>
      <c r="D203" s="54">
        <f t="shared" si="10"/>
        <v>13.816955778853002</v>
      </c>
      <c r="E203" s="54">
        <f t="shared" si="11"/>
        <v>19.386146054492944</v>
      </c>
      <c r="F203" s="54">
        <f t="shared" si="12"/>
        <v>24.279257311537005</v>
      </c>
      <c r="G203" s="54">
        <f t="shared" si="13"/>
        <v>32.476374680265288</v>
      </c>
      <c r="H203" s="54">
        <f t="shared" si="14"/>
        <v>39.072099136664434</v>
      </c>
      <c r="I203" s="54">
        <f t="shared" si="15"/>
        <v>54.595148987176479</v>
      </c>
      <c r="J203" s="54">
        <f t="shared" si="16"/>
        <v>61.585894948778162</v>
      </c>
    </row>
    <row r="204" spans="2:10">
      <c r="B204" s="54">
        <v>98</v>
      </c>
      <c r="C204" s="54">
        <f t="shared" si="9"/>
        <v>7.4919426439615533</v>
      </c>
      <c r="D204" s="54">
        <f t="shared" si="10"/>
        <v>13.939542740941279</v>
      </c>
      <c r="E204" s="54">
        <f t="shared" si="11"/>
        <v>19.546937273518385</v>
      </c>
      <c r="F204" s="54">
        <f t="shared" si="12"/>
        <v>24.468314345678802</v>
      </c>
      <c r="G204" s="54">
        <f t="shared" si="13"/>
        <v>32.701694780847149</v>
      </c>
      <c r="H204" s="54">
        <f t="shared" si="14"/>
        <v>39.316535255268803</v>
      </c>
      <c r="I204" s="54">
        <f t="shared" si="15"/>
        <v>54.8492737937855</v>
      </c>
      <c r="J204" s="54">
        <f t="shared" si="16"/>
        <v>61.828249732488047</v>
      </c>
    </row>
    <row r="205" spans="2:10">
      <c r="B205" s="54">
        <v>99</v>
      </c>
      <c r="C205" s="54">
        <f t="shared" si="9"/>
        <v>7.5626095447216057</v>
      </c>
      <c r="D205" s="54">
        <f t="shared" si="10"/>
        <v>14.061781462409156</v>
      </c>
      <c r="E205" s="54">
        <f t="shared" si="11"/>
        <v>19.707088345723928</v>
      </c>
      <c r="F205" s="54">
        <f t="shared" si="12"/>
        <v>24.656429668413402</v>
      </c>
      <c r="G205" s="54">
        <f t="shared" si="13"/>
        <v>32.92551613787186</v>
      </c>
      <c r="H205" s="54">
        <f t="shared" si="14"/>
        <v>39.559017908662391</v>
      </c>
      <c r="I205" s="54">
        <f t="shared" si="15"/>
        <v>55.100569828343673</v>
      </c>
      <c r="J205" s="54">
        <f t="shared" si="16"/>
        <v>62.067565653278898</v>
      </c>
    </row>
    <row r="206" spans="2:10">
      <c r="B206" s="54">
        <v>100</v>
      </c>
      <c r="C206" s="54">
        <f t="shared" si="9"/>
        <v>7.6331685630085815</v>
      </c>
      <c r="D206" s="54">
        <f t="shared" si="10"/>
        <v>14.183673425055987</v>
      </c>
      <c r="E206" s="54">
        <f t="shared" si="11"/>
        <v>19.866603086372393</v>
      </c>
      <c r="F206" s="54">
        <f t="shared" si="12"/>
        <v>24.843610298394154</v>
      </c>
      <c r="G206" s="54">
        <f t="shared" si="13"/>
        <v>33.147853655379052</v>
      </c>
      <c r="H206" s="54">
        <f t="shared" si="14"/>
        <v>39.79957042096806</v>
      </c>
      <c r="I206" s="54">
        <f t="shared" si="15"/>
        <v>55.349084061833622</v>
      </c>
      <c r="J206" s="54">
        <f t="shared" si="16"/>
        <v>62.303899511053686</v>
      </c>
    </row>
    <row r="207" spans="2:10">
      <c r="B207" s="54">
        <v>110</v>
      </c>
      <c r="C207" s="54">
        <f t="shared" si="9"/>
        <v>8.3328791481563709</v>
      </c>
      <c r="D207" s="54">
        <f t="shared" si="10"/>
        <v>15.383841385329204</v>
      </c>
      <c r="E207" s="54">
        <f t="shared" si="11"/>
        <v>21.427570359570712</v>
      </c>
      <c r="F207" s="54">
        <f t="shared" si="12"/>
        <v>26.665503939939427</v>
      </c>
      <c r="G207" s="54">
        <f t="shared" si="13"/>
        <v>35.292759784486357</v>
      </c>
      <c r="H207" s="54">
        <f t="shared" si="14"/>
        <v>42.103813762243149</v>
      </c>
      <c r="I207" s="54">
        <f t="shared" si="15"/>
        <v>57.690856407139066</v>
      </c>
      <c r="J207" s="54">
        <f t="shared" si="16"/>
        <v>64.514767849109205</v>
      </c>
    </row>
    <row r="208" spans="2:10">
      <c r="B208" s="54">
        <v>120</v>
      </c>
      <c r="C208" s="54">
        <f t="shared" si="9"/>
        <v>9.0220683387765632</v>
      </c>
      <c r="D208" s="54">
        <f t="shared" si="10"/>
        <v>16.55090290663221</v>
      </c>
      <c r="E208" s="54">
        <f t="shared" si="11"/>
        <v>22.928885566136305</v>
      </c>
      <c r="F208" s="54">
        <f t="shared" si="12"/>
        <v>28.401157766904618</v>
      </c>
      <c r="G208" s="54">
        <f t="shared" si="13"/>
        <v>37.304308845784604</v>
      </c>
      <c r="H208" s="54">
        <f t="shared" si="14"/>
        <v>44.238164609797636</v>
      </c>
      <c r="I208" s="54">
        <f t="shared" si="15"/>
        <v>59.799235094088253</v>
      </c>
      <c r="J208" s="54">
        <f t="shared" si="16"/>
        <v>66.480669508316907</v>
      </c>
    </row>
    <row r="209" spans="2:10">
      <c r="B209" s="54">
        <v>130</v>
      </c>
      <c r="C209" s="54">
        <f t="shared" si="9"/>
        <v>9.7009716758313616</v>
      </c>
      <c r="D209" s="54">
        <f t="shared" si="10"/>
        <v>17.686209206055061</v>
      </c>
      <c r="E209" s="54">
        <f t="shared" si="11"/>
        <v>24.37390398394118</v>
      </c>
      <c r="F209" s="54">
        <f t="shared" si="12"/>
        <v>30.05655348298038</v>
      </c>
      <c r="G209" s="54">
        <f t="shared" si="13"/>
        <v>39.194562851525937</v>
      </c>
      <c r="H209" s="54">
        <f t="shared" si="14"/>
        <v>46.220744250175265</v>
      </c>
      <c r="I209" s="54">
        <f t="shared" si="15"/>
        <v>61.707455804661429</v>
      </c>
      <c r="J209" s="54">
        <f t="shared" si="16"/>
        <v>68.24018118994627</v>
      </c>
    </row>
    <row r="210" spans="2:10">
      <c r="B210" s="54">
        <v>140</v>
      </c>
      <c r="C210" s="54">
        <f t="shared" si="9"/>
        <v>10.369817721663484</v>
      </c>
      <c r="D210" s="54">
        <f t="shared" si="10"/>
        <v>18.79103895562217</v>
      </c>
      <c r="E210" s="54">
        <f t="shared" si="11"/>
        <v>25.765733887438042</v>
      </c>
      <c r="F210" s="54">
        <f t="shared" si="12"/>
        <v>31.63713209485795</v>
      </c>
      <c r="G210" s="54">
        <f t="shared" si="13"/>
        <v>40.974171725501499</v>
      </c>
      <c r="H210" s="54">
        <f t="shared" si="14"/>
        <v>48.067185286382831</v>
      </c>
      <c r="I210" s="54">
        <f t="shared" si="15"/>
        <v>63.442729756866967</v>
      </c>
      <c r="J210" s="54">
        <f t="shared" si="16"/>
        <v>69.824183633342599</v>
      </c>
    </row>
    <row r="211" spans="2:10">
      <c r="B211" s="54">
        <v>150</v>
      </c>
      <c r="C211" s="54">
        <f t="shared" si="9"/>
        <v>11.02882831654934</v>
      </c>
      <c r="D211" s="54">
        <f t="shared" si="10"/>
        <v>19.866603086372397</v>
      </c>
      <c r="E211" s="54">
        <f t="shared" si="11"/>
        <v>27.107258866279011</v>
      </c>
      <c r="F211" s="54">
        <f t="shared" si="12"/>
        <v>33.147853655379045</v>
      </c>
      <c r="G211" s="54">
        <f t="shared" si="13"/>
        <v>42.652574067066837</v>
      </c>
      <c r="H211" s="54">
        <f t="shared" si="14"/>
        <v>49.791044685067526</v>
      </c>
      <c r="I211" s="54">
        <f t="shared" si="15"/>
        <v>65.027549558506337</v>
      </c>
      <c r="J211" s="54">
        <f t="shared" si="16"/>
        <v>71.257689604147288</v>
      </c>
    </row>
    <row r="212" spans="2:10">
      <c r="B212" s="54">
        <v>160</v>
      </c>
      <c r="C212" s="54">
        <f t="shared" si="9"/>
        <v>11.678218824017179</v>
      </c>
      <c r="D212" s="54">
        <f t="shared" si="10"/>
        <v>20.914049215666218</v>
      </c>
      <c r="E212" s="54">
        <f t="shared" si="11"/>
        <v>28.40115776690461</v>
      </c>
      <c r="F212" s="54">
        <f t="shared" si="12"/>
        <v>34.593249256524757</v>
      </c>
      <c r="G212" s="54">
        <f t="shared" si="13"/>
        <v>44.238164609797629</v>
      </c>
      <c r="H212" s="54">
        <f t="shared" si="14"/>
        <v>51.404137202442591</v>
      </c>
      <c r="I212" s="54">
        <f t="shared" si="15"/>
        <v>66.480669508316907</v>
      </c>
      <c r="J212" s="54">
        <f t="shared" si="16"/>
        <v>72.561174478871877</v>
      </c>
    </row>
    <row r="213" spans="2:10">
      <c r="B213" s="54">
        <v>170</v>
      </c>
      <c r="C213" s="54">
        <f t="shared" si="9"/>
        <v>12.31819836549953</v>
      </c>
      <c r="D213" s="54">
        <f t="shared" si="10"/>
        <v>21.934465731749643</v>
      </c>
      <c r="E213" s="54">
        <f t="shared" si="11"/>
        <v>29.649922547309504</v>
      </c>
      <c r="F213" s="54">
        <f t="shared" si="12"/>
        <v>35.977466420371215</v>
      </c>
      <c r="G213" s="54">
        <f t="shared" si="13"/>
        <v>45.738434647332994</v>
      </c>
      <c r="H213" s="54">
        <f t="shared" si="14"/>
        <v>52.916806537853425</v>
      </c>
      <c r="I213" s="54">
        <f t="shared" si="15"/>
        <v>67.817851255054549</v>
      </c>
      <c r="J213" s="54">
        <f t="shared" si="16"/>
        <v>73.751560478806539</v>
      </c>
    </row>
    <row r="214" spans="2:10">
      <c r="B214" s="54">
        <v>180</v>
      </c>
      <c r="C214" s="54">
        <f t="shared" si="9"/>
        <v>12.948970044857475</v>
      </c>
      <c r="D214" s="54">
        <f t="shared" si="10"/>
        <v>22.928885566136316</v>
      </c>
      <c r="E214" s="54">
        <f t="shared" si="11"/>
        <v>30.855874295393619</v>
      </c>
      <c r="F214" s="54">
        <f t="shared" si="12"/>
        <v>37.304308845784597</v>
      </c>
      <c r="G214" s="54">
        <f t="shared" si="13"/>
        <v>47.160090384233996</v>
      </c>
      <c r="H214" s="54">
        <f t="shared" si="14"/>
        <v>54.338147374068932</v>
      </c>
      <c r="I214" s="54">
        <f t="shared" si="15"/>
        <v>69.052437824651221</v>
      </c>
      <c r="J214" s="54">
        <f t="shared" si="16"/>
        <v>74.84295536067998</v>
      </c>
    </row>
    <row r="215" spans="2:10">
      <c r="B215" s="54">
        <v>190</v>
      </c>
      <c r="C215" s="54">
        <f t="shared" si="9"/>
        <v>13.570731163282801</v>
      </c>
      <c r="D215" s="54">
        <f t="shared" si="10"/>
        <v>23.89828968129456</v>
      </c>
      <c r="E215" s="54">
        <f t="shared" si="11"/>
        <v>32.02117762754547</v>
      </c>
      <c r="F215" s="54">
        <f t="shared" si="12"/>
        <v>38.577271313056045</v>
      </c>
      <c r="G215" s="54">
        <f t="shared" si="13"/>
        <v>48.509153157052957</v>
      </c>
      <c r="H215" s="54">
        <f t="shared" si="14"/>
        <v>55.676188378550485</v>
      </c>
      <c r="I215" s="54">
        <f t="shared" si="15"/>
        <v>70.195800402228244</v>
      </c>
      <c r="J215" s="54">
        <f t="shared" si="16"/>
        <v>75.847214177965853</v>
      </c>
    </row>
    <row r="216" spans="2:10">
      <c r="B216" s="54">
        <v>200</v>
      </c>
      <c r="C216" s="54">
        <f t="shared" si="9"/>
        <v>14.183673425055987</v>
      </c>
      <c r="D216" s="54">
        <f t="shared" si="10"/>
        <v>24.843610298394154</v>
      </c>
      <c r="E216" s="54">
        <f t="shared" si="11"/>
        <v>33.147853655379052</v>
      </c>
      <c r="F216" s="54">
        <f t="shared" si="12"/>
        <v>39.79957042096806</v>
      </c>
      <c r="G216" s="54">
        <f t="shared" si="13"/>
        <v>49.791044685067526</v>
      </c>
      <c r="H216" s="54">
        <f t="shared" si="14"/>
        <v>56.938043945517961</v>
      </c>
      <c r="I216" s="54">
        <f t="shared" si="15"/>
        <v>71.257689604147288</v>
      </c>
      <c r="J216" s="54">
        <f t="shared" si="16"/>
        <v>76.77437165557501</v>
      </c>
    </row>
    <row r="217" spans="2:10">
      <c r="B217" s="54">
        <v>210</v>
      </c>
      <c r="C217" s="54">
        <f t="shared" si="9"/>
        <v>14.787983134610503</v>
      </c>
      <c r="D217" s="54">
        <f t="shared" si="10"/>
        <v>25.765733887438046</v>
      </c>
      <c r="E217" s="54">
        <f t="shared" si="11"/>
        <v>34.23779168403513</v>
      </c>
      <c r="F217" s="54">
        <f t="shared" si="12"/>
        <v>40.974171725501499</v>
      </c>
      <c r="G217" s="54">
        <f t="shared" si="13"/>
        <v>51.010659896168455</v>
      </c>
      <c r="H217" s="54">
        <f t="shared" si="14"/>
        <v>58.130040735808741</v>
      </c>
      <c r="I217" s="54">
        <f t="shared" si="15"/>
        <v>72.246514240972232</v>
      </c>
      <c r="J217" s="54">
        <f t="shared" si="16"/>
        <v>77.632978660161484</v>
      </c>
    </row>
    <row r="218" spans="2:10">
      <c r="B218" s="54">
        <v>220</v>
      </c>
      <c r="C218" s="54">
        <f t="shared" si="9"/>
        <v>15.383841385329204</v>
      </c>
      <c r="D218" s="54">
        <f t="shared" si="10"/>
        <v>26.665503939939427</v>
      </c>
      <c r="E218" s="54">
        <f t="shared" si="11"/>
        <v>35.292759784486357</v>
      </c>
      <c r="F218" s="54">
        <f t="shared" si="12"/>
        <v>42.103813762243149</v>
      </c>
      <c r="G218" s="54">
        <f t="shared" si="13"/>
        <v>52.172429390465105</v>
      </c>
      <c r="H218" s="54">
        <f t="shared" si="14"/>
        <v>59.257823766345794</v>
      </c>
      <c r="I218" s="54">
        <f t="shared" si="15"/>
        <v>73.16956445234608</v>
      </c>
      <c r="J218" s="54">
        <f t="shared" si="16"/>
        <v>78.430366699093284</v>
      </c>
    </row>
    <row r="219" spans="2:10">
      <c r="B219" s="54">
        <v>230</v>
      </c>
      <c r="C219" s="54">
        <f t="shared" si="9"/>
        <v>15.971424240474519</v>
      </c>
      <c r="D219" s="54">
        <f t="shared" si="10"/>
        <v>27.543723542373151</v>
      </c>
      <c r="E219" s="54">
        <f t="shared" si="11"/>
        <v>36.31441436429332</v>
      </c>
      <c r="F219" s="54">
        <f t="shared" si="12"/>
        <v>43.191029362134699</v>
      </c>
      <c r="G219" s="54">
        <f t="shared" si="13"/>
        <v>53.280373221932194</v>
      </c>
      <c r="H219" s="54">
        <f t="shared" si="14"/>
        <v>60.326445803952154</v>
      </c>
      <c r="I219" s="54">
        <f t="shared" si="15"/>
        <v>74.033191747814271</v>
      </c>
      <c r="J219" s="54">
        <f t="shared" si="16"/>
        <v>79.172857790364162</v>
      </c>
    </row>
    <row r="220" spans="2:10">
      <c r="B220" s="54">
        <v>240</v>
      </c>
      <c r="C220" s="54">
        <f t="shared" si="9"/>
        <v>16.55090290663221</v>
      </c>
      <c r="D220" s="54">
        <f t="shared" si="10"/>
        <v>28.401157766904618</v>
      </c>
      <c r="E220" s="54">
        <f t="shared" si="11"/>
        <v>37.304308845784604</v>
      </c>
      <c r="F220" s="54">
        <f t="shared" si="12"/>
        <v>44.238164609797636</v>
      </c>
      <c r="G220" s="54">
        <f t="shared" si="13"/>
        <v>54.338147374068932</v>
      </c>
      <c r="H220" s="54">
        <f t="shared" si="14"/>
        <v>61.340443050524883</v>
      </c>
      <c r="I220" s="54">
        <f t="shared" si="15"/>
        <v>74.842955360679966</v>
      </c>
      <c r="J220" s="54">
        <f t="shared" si="16"/>
        <v>79.865932428864639</v>
      </c>
    </row>
    <row r="221" spans="2:10">
      <c r="B221" s="54">
        <v>250</v>
      </c>
      <c r="C221" s="54">
        <f t="shared" si="9"/>
        <v>17.122443900027871</v>
      </c>
      <c r="D221" s="54">
        <f t="shared" si="10"/>
        <v>29.238535894355266</v>
      </c>
      <c r="E221" s="54">
        <f t="shared" si="11"/>
        <v>38.263901547290288</v>
      </c>
      <c r="F221" s="54">
        <f t="shared" si="12"/>
        <v>45.247395743102523</v>
      </c>
      <c r="G221" s="54">
        <f t="shared" si="13"/>
        <v>55.349084061833629</v>
      </c>
      <c r="H221" s="54">
        <f t="shared" si="14"/>
        <v>62.303899511053672</v>
      </c>
      <c r="I221" s="54">
        <f t="shared" si="15"/>
        <v>75.603742046101331</v>
      </c>
      <c r="J221" s="54">
        <f t="shared" si="16"/>
        <v>80.514365095778814</v>
      </c>
    </row>
    <row r="222" spans="2:10">
      <c r="B222" s="54">
        <v>260</v>
      </c>
      <c r="C222" s="54">
        <f t="shared" si="9"/>
        <v>17.686209206055061</v>
      </c>
      <c r="D222" s="54">
        <f t="shared" si="10"/>
        <v>30.05655348298038</v>
      </c>
      <c r="E222" s="54">
        <f t="shared" si="11"/>
        <v>39.194562851525937</v>
      </c>
      <c r="F222" s="54">
        <f t="shared" si="12"/>
        <v>46.220744250175265</v>
      </c>
      <c r="G222" s="54">
        <f t="shared" si="13"/>
        <v>56.316226795917935</v>
      </c>
      <c r="H222" s="54">
        <f t="shared" si="14"/>
        <v>63.220501970765838</v>
      </c>
      <c r="I222" s="54">
        <f t="shared" si="15"/>
        <v>76.319864780016701</v>
      </c>
      <c r="J222" s="54">
        <f t="shared" si="16"/>
        <v>81.122334399892068</v>
      </c>
    </row>
    <row r="223" spans="2:10">
      <c r="B223" s="54">
        <v>270</v>
      </c>
      <c r="C223" s="54">
        <f t="shared" si="9"/>
        <v>18.242356432336518</v>
      </c>
      <c r="D223" s="54">
        <f t="shared" si="10"/>
        <v>30.855874295393626</v>
      </c>
      <c r="E223" s="54">
        <f t="shared" si="11"/>
        <v>40.09758173523241</v>
      </c>
      <c r="F223" s="54">
        <f t="shared" si="12"/>
        <v>47.160090384233996</v>
      </c>
      <c r="G223" s="54">
        <f t="shared" si="13"/>
        <v>57.242360986661467</v>
      </c>
      <c r="H223" s="54">
        <f t="shared" si="14"/>
        <v>64.093587141866138</v>
      </c>
      <c r="I223" s="54">
        <f t="shared" si="15"/>
        <v>76.995144570651959</v>
      </c>
      <c r="J223" s="54">
        <f t="shared" si="16"/>
        <v>81.693513223719989</v>
      </c>
    </row>
    <row r="224" spans="2:10">
      <c r="B224" s="54">
        <v>280</v>
      </c>
      <c r="C224" s="54">
        <f t="shared" si="9"/>
        <v>18.79103895562217</v>
      </c>
      <c r="D224" s="54">
        <f t="shared" si="10"/>
        <v>31.63713209485795</v>
      </c>
      <c r="E224" s="54">
        <f t="shared" si="11"/>
        <v>40.974171725501499</v>
      </c>
      <c r="F224" s="54">
        <f t="shared" si="12"/>
        <v>48.067185286382831</v>
      </c>
      <c r="G224" s="54">
        <f t="shared" si="13"/>
        <v>58.130040735808741</v>
      </c>
      <c r="H224" s="54">
        <f t="shared" si="14"/>
        <v>64.926182250866873</v>
      </c>
      <c r="I224" s="54">
        <f t="shared" si="15"/>
        <v>77.632978660161484</v>
      </c>
      <c r="J224" s="54">
        <f t="shared" si="16"/>
        <v>82.231142985024903</v>
      </c>
    </row>
    <row r="225" spans="2:10">
      <c r="B225" s="54">
        <v>290</v>
      </c>
      <c r="C225" s="54">
        <f t="shared" si="9"/>
        <v>19.332406062811458</v>
      </c>
      <c r="D225" s="54">
        <f t="shared" si="10"/>
        <v>32.400932321159623</v>
      </c>
      <c r="E225" s="54">
        <f t="shared" si="11"/>
        <v>41.825476340668175</v>
      </c>
      <c r="F225" s="54">
        <f t="shared" si="12"/>
        <v>48.943661880818162</v>
      </c>
      <c r="G225" s="54">
        <f t="shared" si="13"/>
        <v>58.981612358843606</v>
      </c>
      <c r="H225" s="54">
        <f t="shared" si="14"/>
        <v>65.721040107073406</v>
      </c>
      <c r="I225" s="54">
        <f t="shared" si="15"/>
        <v>78.236397686577959</v>
      </c>
      <c r="J225" s="54">
        <f t="shared" si="16"/>
        <v>82.738095186077601</v>
      </c>
    </row>
    <row r="226" spans="2:10">
      <c r="B226" s="54">
        <v>300</v>
      </c>
      <c r="C226" s="54">
        <f t="shared" si="9"/>
        <v>19.866603086372397</v>
      </c>
      <c r="D226" s="54">
        <f t="shared" si="10"/>
        <v>33.147853655379045</v>
      </c>
      <c r="E226" s="54">
        <f t="shared" si="11"/>
        <v>42.652574067066837</v>
      </c>
      <c r="F226" s="54">
        <f t="shared" si="12"/>
        <v>49.791044685067526</v>
      </c>
      <c r="G226" s="54">
        <f t="shared" si="13"/>
        <v>59.799235094088267</v>
      </c>
      <c r="H226" s="54">
        <f t="shared" si="14"/>
        <v>66.480669508316907</v>
      </c>
      <c r="I226" s="54">
        <f t="shared" si="15"/>
        <v>78.808113836111289</v>
      </c>
      <c r="J226" s="54">
        <f t="shared" si="16"/>
        <v>83.216922719038777</v>
      </c>
    </row>
    <row r="227" spans="2:10">
      <c r="B227" s="54">
        <v>310</v>
      </c>
      <c r="C227" s="54">
        <f t="shared" si="9"/>
        <v>20.39377153441535</v>
      </c>
      <c r="D227" s="54">
        <f t="shared" si="10"/>
        <v>33.878449482057555</v>
      </c>
      <c r="E227" s="54">
        <f t="shared" si="11"/>
        <v>43.456482917195757</v>
      </c>
      <c r="F227" s="54">
        <f t="shared" si="12"/>
        <v>50.610758659253754</v>
      </c>
      <c r="G227" s="54">
        <f t="shared" si="13"/>
        <v>60.584899383430709</v>
      </c>
      <c r="H227" s="54">
        <f t="shared" si="14"/>
        <v>67.207361691546936</v>
      </c>
      <c r="I227" s="54">
        <f t="shared" si="15"/>
        <v>79.3505616001341</v>
      </c>
      <c r="J227" s="54">
        <f t="shared" si="16"/>
        <v>83.669902862857455</v>
      </c>
    </row>
    <row r="228" spans="2:10">
      <c r="B228" s="54">
        <v>320</v>
      </c>
      <c r="C228" s="54">
        <f t="shared" si="9"/>
        <v>20.914049215666218</v>
      </c>
      <c r="D228" s="54">
        <f t="shared" si="10"/>
        <v>34.593249256524757</v>
      </c>
      <c r="E228" s="54">
        <f t="shared" si="11"/>
        <v>44.238164609797629</v>
      </c>
      <c r="F228" s="54">
        <f t="shared" si="12"/>
        <v>51.404137202442591</v>
      </c>
      <c r="G228" s="54">
        <f t="shared" si="13"/>
        <v>61.340443050524897</v>
      </c>
      <c r="H228" s="54">
        <f t="shared" si="14"/>
        <v>67.90321341577355</v>
      </c>
      <c r="I228" s="54">
        <f t="shared" si="15"/>
        <v>79.865932428864625</v>
      </c>
      <c r="J228" s="54">
        <f t="shared" si="16"/>
        <v>84.099073500170419</v>
      </c>
    </row>
    <row r="229" spans="2:10">
      <c r="B229" s="54">
        <v>330</v>
      </c>
      <c r="C229" s="54">
        <f t="shared" si="9"/>
        <v>21.427570359570712</v>
      </c>
      <c r="D229" s="54">
        <f t="shared" si="10"/>
        <v>35.292759784486357</v>
      </c>
      <c r="E229" s="54">
        <f t="shared" si="11"/>
        <v>44.998528407944654</v>
      </c>
      <c r="F229" s="54">
        <f t="shared" si="12"/>
        <v>52.172429390465105</v>
      </c>
      <c r="G229" s="54">
        <f t="shared" si="13"/>
        <v>62.067565653278898</v>
      </c>
      <c r="H229" s="54">
        <f t="shared" si="14"/>
        <v>68.570147167190001</v>
      </c>
      <c r="I229" s="54">
        <f t="shared" si="15"/>
        <v>80.356204322070852</v>
      </c>
      <c r="J229" s="54">
        <f t="shared" si="16"/>
        <v>84.506263769556739</v>
      </c>
    </row>
    <row r="230" spans="2:10">
      <c r="B230" s="54">
        <v>340</v>
      </c>
      <c r="C230" s="54">
        <f t="shared" si="9"/>
        <v>21.934465731749643</v>
      </c>
      <c r="D230" s="54">
        <f t="shared" si="10"/>
        <v>35.977466420371215</v>
      </c>
      <c r="E230" s="54">
        <f t="shared" si="11"/>
        <v>45.738434647332994</v>
      </c>
      <c r="F230" s="54">
        <f t="shared" si="12"/>
        <v>52.916806537853425</v>
      </c>
      <c r="G230" s="54">
        <f t="shared" si="13"/>
        <v>62.767841246564416</v>
      </c>
      <c r="H230" s="54">
        <f t="shared" si="14"/>
        <v>69.209928896539253</v>
      </c>
      <c r="I230" s="54">
        <f t="shared" si="15"/>
        <v>80.823167199278416</v>
      </c>
      <c r="J230" s="54">
        <f t="shared" si="16"/>
        <v>84.893120125735422</v>
      </c>
    </row>
    <row r="231" spans="2:10">
      <c r="B231" s="54">
        <v>350</v>
      </c>
      <c r="C231" s="54">
        <f t="shared" si="9"/>
        <v>22.434862745013739</v>
      </c>
      <c r="D231" s="54">
        <f t="shared" si="10"/>
        <v>36.647834190392658</v>
      </c>
      <c r="E231" s="54">
        <f t="shared" si="11"/>
        <v>46.458697983571682</v>
      </c>
      <c r="F231" s="54">
        <f t="shared" si="12"/>
        <v>53.638368156396687</v>
      </c>
      <c r="G231" s="54">
        <f t="shared" si="13"/>
        <v>63.442729756866981</v>
      </c>
      <c r="H231" s="54">
        <f t="shared" si="14"/>
        <v>69.824183633342599</v>
      </c>
      <c r="I231" s="54">
        <f t="shared" si="15"/>
        <v>81.268444735468933</v>
      </c>
      <c r="J231" s="54">
        <f t="shared" si="16"/>
        <v>85.261128590753927</v>
      </c>
    </row>
    <row r="232" spans="2:10">
      <c r="B232" s="54">
        <v>360</v>
      </c>
      <c r="C232" s="54">
        <f t="shared" si="9"/>
        <v>22.928885566136316</v>
      </c>
      <c r="D232" s="54">
        <f t="shared" si="10"/>
        <v>37.304308845784597</v>
      </c>
      <c r="E232" s="54">
        <f t="shared" si="11"/>
        <v>47.160090384233996</v>
      </c>
      <c r="F232" s="54">
        <f t="shared" si="12"/>
        <v>54.338147374068932</v>
      </c>
      <c r="G232" s="54">
        <f t="shared" si="13"/>
        <v>64.093587141866138</v>
      </c>
      <c r="H232" s="54">
        <f t="shared" si="14"/>
        <v>70.414409267683794</v>
      </c>
      <c r="I232" s="54">
        <f t="shared" si="15"/>
        <v>81.693513223719975</v>
      </c>
      <c r="J232" s="54">
        <f t="shared" si="16"/>
        <v>85.611633830242639</v>
      </c>
    </row>
    <row r="233" spans="2:10">
      <c r="B233" s="54">
        <v>370</v>
      </c>
      <c r="C233" s="54">
        <f t="shared" si="9"/>
        <v>23.416655218571115</v>
      </c>
      <c r="D233" s="54">
        <f t="shared" si="10"/>
        <v>37.947317851225485</v>
      </c>
      <c r="E233" s="54">
        <f t="shared" si="11"/>
        <v>47.843343888774221</v>
      </c>
      <c r="F233" s="54">
        <f t="shared" si="12"/>
        <v>55.017115870496603</v>
      </c>
      <c r="G233" s="54">
        <f t="shared" si="13"/>
        <v>64.721674483726261</v>
      </c>
      <c r="H233" s="54">
        <f t="shared" si="14"/>
        <v>70.981988745628115</v>
      </c>
      <c r="I233" s="54">
        <f t="shared" si="15"/>
        <v>82.099717926573817</v>
      </c>
      <c r="J233" s="54">
        <f t="shared" si="16"/>
        <v>85.945855570980029</v>
      </c>
    </row>
    <row r="234" spans="2:10">
      <c r="B234" s="54">
        <v>380</v>
      </c>
      <c r="C234" s="54">
        <f t="shared" si="9"/>
        <v>23.89828968129456</v>
      </c>
      <c r="D234" s="54">
        <f t="shared" si="10"/>
        <v>38.577271313056045</v>
      </c>
      <c r="E234" s="54">
        <f t="shared" si="11"/>
        <v>48.509153157052957</v>
      </c>
      <c r="F234" s="54">
        <f t="shared" si="12"/>
        <v>55.676188378550485</v>
      </c>
      <c r="G234" s="54">
        <f t="shared" si="13"/>
        <v>65.32816614441677</v>
      </c>
      <c r="H234" s="54">
        <f t="shared" si="14"/>
        <v>71.528200887299874</v>
      </c>
      <c r="I234" s="54">
        <f t="shared" si="15"/>
        <v>82.488287297727268</v>
      </c>
      <c r="J234" s="54">
        <f t="shared" si="16"/>
        <v>86.264902782258247</v>
      </c>
    </row>
    <row r="235" spans="2:10">
      <c r="B235" s="54">
        <v>390</v>
      </c>
      <c r="C235" s="54">
        <f t="shared" si="9"/>
        <v>24.373903983941169</v>
      </c>
      <c r="D235" s="54">
        <f t="shared" si="10"/>
        <v>39.194562851525944</v>
      </c>
      <c r="E235" s="54">
        <f t="shared" si="11"/>
        <v>49.158177825122635</v>
      </c>
      <c r="F235" s="54">
        <f t="shared" si="12"/>
        <v>56.316226795917935</v>
      </c>
      <c r="G235" s="54">
        <f t="shared" si="13"/>
        <v>65.914157094030884</v>
      </c>
      <c r="H235" s="54">
        <f t="shared" si="14"/>
        <v>72.05423000574703</v>
      </c>
      <c r="I235" s="54">
        <f t="shared" si="15"/>
        <v>82.860345390777113</v>
      </c>
      <c r="J235" s="54">
        <f t="shared" si="16"/>
        <v>86.569785968513798</v>
      </c>
    </row>
    <row r="236" spans="2:10">
      <c r="B236" s="54">
        <v>400</v>
      </c>
      <c r="C236" s="54">
        <f t="shared" si="9"/>
        <v>24.843610298394154</v>
      </c>
      <c r="D236" s="54">
        <f t="shared" si="10"/>
        <v>39.79957042096806</v>
      </c>
      <c r="E236" s="54">
        <f t="shared" si="11"/>
        <v>49.791044685067526</v>
      </c>
      <c r="F236" s="54">
        <f t="shared" si="12"/>
        <v>56.938043945517961</v>
      </c>
      <c r="G236" s="54">
        <f t="shared" si="13"/>
        <v>66.480669508316907</v>
      </c>
      <c r="H236" s="54">
        <f t="shared" si="14"/>
        <v>72.561174478871891</v>
      </c>
      <c r="I236" s="54">
        <f t="shared" si="15"/>
        <v>83.216922719038791</v>
      </c>
      <c r="J236" s="54">
        <f t="shared" si="16"/>
        <v>86.861427860324966</v>
      </c>
    </row>
    <row r="237" spans="2:10">
      <c r="B237" s="54">
        <v>410</v>
      </c>
      <c r="C237" s="54">
        <f t="shared" si="9"/>
        <v>25.307518026983505</v>
      </c>
      <c r="D237" s="54">
        <f t="shared" si="10"/>
        <v>40.392657081491059</v>
      </c>
      <c r="E237" s="54">
        <f t="shared" si="11"/>
        <v>50.408349704040624</v>
      </c>
      <c r="F237" s="54">
        <f t="shared" si="12"/>
        <v>57.54240701925756</v>
      </c>
      <c r="G237" s="54">
        <f t="shared" si="13"/>
        <v>67.028658719053055</v>
      </c>
      <c r="H237" s="54">
        <f t="shared" si="14"/>
        <v>73.050054405000594</v>
      </c>
      <c r="I237" s="54">
        <f t="shared" si="15"/>
        <v>83.55896578741131</v>
      </c>
      <c r="J237" s="54">
        <f t="shared" si="16"/>
        <v>87.140672742061881</v>
      </c>
    </row>
    <row r="238" spans="2:10">
      <c r="B238" s="54">
        <v>420</v>
      </c>
      <c r="C238" s="54">
        <f t="shared" si="9"/>
        <v>25.765733887438046</v>
      </c>
      <c r="D238" s="54">
        <f t="shared" si="10"/>
        <v>40.974171725501499</v>
      </c>
      <c r="E238" s="54">
        <f t="shared" si="11"/>
        <v>51.010659896168455</v>
      </c>
      <c r="F238" s="54">
        <f t="shared" si="12"/>
        <v>58.130040735808741</v>
      </c>
      <c r="G238" s="54">
        <f t="shared" si="13"/>
        <v>67.559018590134272</v>
      </c>
      <c r="H238" s="54">
        <f t="shared" si="14"/>
        <v>73.5218184543794</v>
      </c>
      <c r="I238" s="54">
        <f t="shared" si="15"/>
        <v>83.887345481952252</v>
      </c>
      <c r="J238" s="54">
        <f t="shared" si="16"/>
        <v>87.408294614802358</v>
      </c>
    </row>
    <row r="239" spans="2:10">
      <c r="B239" s="54">
        <v>430</v>
      </c>
      <c r="C239" s="54">
        <f t="shared" si="9"/>
        <v>26.218361994729268</v>
      </c>
      <c r="D239" s="54">
        <f t="shared" si="10"/>
        <v>41.544449762110062</v>
      </c>
      <c r="E239" s="54">
        <f t="shared" si="11"/>
        <v>51.59851505968274</v>
      </c>
      <c r="F239" s="54">
        <f t="shared" si="12"/>
        <v>58.701630239734158</v>
      </c>
      <c r="G239" s="54">
        <f t="shared" si="13"/>
        <v>68.072586383011668</v>
      </c>
      <c r="H239" s="54">
        <f t="shared" si="14"/>
        <v>73.977350013430438</v>
      </c>
      <c r="I239" s="54">
        <f t="shared" si="15"/>
        <v>84.202864473741883</v>
      </c>
      <c r="J239" s="54">
        <f t="shared" si="16"/>
        <v>87.66500436073315</v>
      </c>
    </row>
    <row r="240" spans="2:10">
      <c r="B240" s="54">
        <v>440</v>
      </c>
      <c r="C240" s="54">
        <f t="shared" si="9"/>
        <v>26.665503939939427</v>
      </c>
      <c r="D240" s="54">
        <f t="shared" si="10"/>
        <v>42.103813762243149</v>
      </c>
      <c r="E240" s="54">
        <f t="shared" si="11"/>
        <v>52.172429390465105</v>
      </c>
      <c r="F240" s="54">
        <f t="shared" si="12"/>
        <v>59.257823766345794</v>
      </c>
      <c r="G240" s="54">
        <f t="shared" si="13"/>
        <v>68.570147167190001</v>
      </c>
      <c r="H240" s="54">
        <f t="shared" si="14"/>
        <v>74.417472705498696</v>
      </c>
      <c r="I240" s="54">
        <f t="shared" si="15"/>
        <v>84.506263769556739</v>
      </c>
      <c r="J240" s="54">
        <f t="shared" si="16"/>
        <v>87.911456048688208</v>
      </c>
    </row>
    <row r="241" spans="2:10">
      <c r="B241" s="54">
        <v>450</v>
      </c>
      <c r="C241" s="54">
        <f t="shared" si="9"/>
        <v>27.107258866279015</v>
      </c>
      <c r="D241" s="54">
        <f t="shared" si="10"/>
        <v>42.652574067066844</v>
      </c>
      <c r="E241" s="54">
        <f t="shared" si="11"/>
        <v>52.732892982142545</v>
      </c>
      <c r="F241" s="54">
        <f t="shared" si="12"/>
        <v>59.799235094088267</v>
      </c>
      <c r="G241" s="54">
        <f t="shared" si="13"/>
        <v>69.052437824651221</v>
      </c>
      <c r="H241" s="54">
        <f t="shared" si="14"/>
        <v>74.842955360679966</v>
      </c>
      <c r="I241" s="54">
        <f t="shared" si="15"/>
        <v>84.798228521896107</v>
      </c>
      <c r="J241" s="54">
        <f t="shared" si="16"/>
        <v>88.148252498590551</v>
      </c>
    </row>
    <row r="242" spans="2:10">
      <c r="B242" s="54">
        <v>460</v>
      </c>
      <c r="C242" s="54">
        <f t="shared" si="9"/>
        <v>27.543723542373151</v>
      </c>
      <c r="D242" s="54">
        <f t="shared" si="10"/>
        <v>43.191029362134699</v>
      </c>
      <c r="E242" s="54">
        <f t="shared" si="11"/>
        <v>53.280373221932194</v>
      </c>
      <c r="F242" s="54">
        <f t="shared" si="12"/>
        <v>60.326445803952154</v>
      </c>
      <c r="G242" s="54">
        <f t="shared" si="13"/>
        <v>69.520150691163067</v>
      </c>
      <c r="H242" s="54">
        <f t="shared" si="14"/>
        <v>75.254516497820433</v>
      </c>
      <c r="I242" s="54">
        <f t="shared" si="15"/>
        <v>85.07939319425148</v>
      </c>
      <c r="J242" s="54">
        <f t="shared" si="16"/>
        <v>88.375950204464559</v>
      </c>
    </row>
    <row r="243" spans="2:10">
      <c r="B243" s="54">
        <v>470</v>
      </c>
      <c r="C243" s="54">
        <f t="shared" si="9"/>
        <v>27.974992432930694</v>
      </c>
      <c r="D243" s="54">
        <f t="shared" si="10"/>
        <v>43.719467219491122</v>
      </c>
      <c r="E243" s="54">
        <f t="shared" si="11"/>
        <v>53.815316090590962</v>
      </c>
      <c r="F243" s="54">
        <f t="shared" si="12"/>
        <v>60.840007363403203</v>
      </c>
      <c r="G243" s="54">
        <f t="shared" si="13"/>
        <v>69.973936872315008</v>
      </c>
      <c r="H243" s="54">
        <f t="shared" si="14"/>
        <v>75.65282837365308</v>
      </c>
      <c r="I243" s="54">
        <f t="shared" si="15"/>
        <v>85.350346163579431</v>
      </c>
      <c r="J243" s="54">
        <f t="shared" si="16"/>
        <v>88.59506370065499</v>
      </c>
    </row>
    <row r="244" spans="2:10">
      <c r="B244" s="54">
        <v>480</v>
      </c>
      <c r="C244" s="54">
        <f t="shared" ref="C244:C307" si="17">((B244-(B244/(((EXP(1/((C$46+$B$109)/$B$106)))*(B244*$C$112*$B$110))+1)))/B244)*100</f>
        <v>28.401157766904618</v>
      </c>
      <c r="D244" s="54">
        <f t="shared" ref="D244:D307" si="18">((B244-(B244/(((EXP(1/((D$46+$B$109)/$B$106)))*(B244*$D$112*$B$110))+1)))/B244)*100</f>
        <v>44.238164609797636</v>
      </c>
      <c r="E244" s="54">
        <f t="shared" ref="E244:E307" si="19">((B244-(B244/(((EXP(1/((E$46+$B$109)/$B$106)))*(B244*$E$112*$B$110))+1)))/B244)*100</f>
        <v>54.338147374068932</v>
      </c>
      <c r="F244" s="54">
        <f t="shared" si="12"/>
        <v>61.340443050524883</v>
      </c>
      <c r="G244" s="54">
        <f t="shared" si="13"/>
        <v>70.41440926768378</v>
      </c>
      <c r="H244" s="54">
        <f t="shared" si="14"/>
        <v>76.038520647071365</v>
      </c>
      <c r="I244" s="54">
        <f t="shared" si="15"/>
        <v>85.611633830242639</v>
      </c>
      <c r="J244" s="54">
        <f t="shared" si="16"/>
        <v>88.806069443362645</v>
      </c>
    </row>
    <row r="245" spans="2:10">
      <c r="B245" s="54">
        <v>490</v>
      </c>
      <c r="C245" s="54">
        <f t="shared" si="17"/>
        <v>28.822309603246705</v>
      </c>
      <c r="D245" s="54">
        <f t="shared" si="18"/>
        <v>44.74738838639842</v>
      </c>
      <c r="E245" s="54">
        <f t="shared" si="19"/>
        <v>54.8492737937855</v>
      </c>
      <c r="F245" s="54">
        <f t="shared" ref="F245:F308" si="20">((B245-(B245/(((EXP(1/((F$46+$B$109)/$B$106)))*(B245*$F$112*$B$110))+1)))/B245)*100</f>
        <v>61.828249732488061</v>
      </c>
      <c r="G245" s="54">
        <f t="shared" ref="G245:G308" si="21">((B245-(B245/(((EXP(1/((G$46+$B$109)/$B$106)))*(B245*$G$112*$B$110))+1)))/B245)*100</f>
        <v>70.842145332665737</v>
      </c>
      <c r="H245" s="54">
        <f t="shared" ref="H245:H308" si="22">((B245-(B245/(((EXP(1/((H$46+$B$109)/$B$106)))*(B245*$H$112*$B$110))+1)))/B245)*100</f>
        <v>76.412183700551566</v>
      </c>
      <c r="I245" s="54">
        <f t="shared" ref="I245:I308" si="23">((B245-(B245/(((EXP(1/((I$46+$B$109)/$B$106)))*(B245*$I$112*$B$110))+1)))/B245)*100</f>
        <v>85.863764295834926</v>
      </c>
      <c r="J245" s="54">
        <f t="shared" ref="J245:J308" si="24">((B245-(B245/(((EXP(1/((J$46+$B$109)/$B$106)))*(B245*$J$112*$B$110))+1)))/B245)*100</f>
        <v>89.009409269127119</v>
      </c>
    </row>
    <row r="246" spans="2:10">
      <c r="B246" s="54">
        <v>500</v>
      </c>
      <c r="C246" s="54">
        <f t="shared" si="17"/>
        <v>29.238535894355266</v>
      </c>
      <c r="D246" s="54">
        <f t="shared" si="18"/>
        <v>45.247395743102523</v>
      </c>
      <c r="E246" s="54">
        <f t="shared" si="19"/>
        <v>55.349084061833629</v>
      </c>
      <c r="F246" s="54">
        <f t="shared" si="20"/>
        <v>62.303899511053672</v>
      </c>
      <c r="G246" s="54">
        <f t="shared" si="21"/>
        <v>71.257689604147274</v>
      </c>
      <c r="H246" s="54">
        <f t="shared" si="22"/>
        <v>76.77437165557501</v>
      </c>
      <c r="I246" s="54">
        <f t="shared" si="23"/>
        <v>86.107210660981295</v>
      </c>
      <c r="J246" s="54">
        <f t="shared" si="24"/>
        <v>89.205493483090777</v>
      </c>
    </row>
    <row r="247" spans="2:10">
      <c r="B247" s="54">
        <v>510</v>
      </c>
      <c r="C247" s="54">
        <f t="shared" si="17"/>
        <v>29.649922547309504</v>
      </c>
      <c r="D247" s="54">
        <f t="shared" si="18"/>
        <v>45.738434647332994</v>
      </c>
      <c r="E247" s="54">
        <f t="shared" si="19"/>
        <v>55.837949866865969</v>
      </c>
      <c r="F247" s="54">
        <f t="shared" si="20"/>
        <v>62.767841246564416</v>
      </c>
      <c r="G247" s="54">
        <f t="shared" si="21"/>
        <v>71.661556013241864</v>
      </c>
      <c r="H247" s="54">
        <f t="shared" si="22"/>
        <v>77.125605114443047</v>
      </c>
      <c r="I247" s="54">
        <f t="shared" si="23"/>
        <v>86.342413988149872</v>
      </c>
      <c r="J247" s="54">
        <f t="shared" si="24"/>
        <v>89.39470362246918</v>
      </c>
    </row>
    <row r="248" spans="2:10">
      <c r="B248" s="54">
        <v>520</v>
      </c>
      <c r="C248" s="54">
        <f t="shared" si="17"/>
        <v>30.05655348298038</v>
      </c>
      <c r="D248" s="54">
        <f t="shared" si="18"/>
        <v>46.220744250175265</v>
      </c>
      <c r="E248" s="54">
        <f t="shared" si="19"/>
        <v>56.316226795917935</v>
      </c>
      <c r="F248" s="54">
        <f t="shared" si="20"/>
        <v>63.220501970765838</v>
      </c>
      <c r="G248" s="54">
        <f t="shared" si="21"/>
        <v>72.05423000574703</v>
      </c>
      <c r="H248" s="54">
        <f t="shared" si="22"/>
        <v>77.466373657016646</v>
      </c>
      <c r="I248" s="54">
        <f t="shared" si="23"/>
        <v>86.569785968513798</v>
      </c>
      <c r="J248" s="54">
        <f t="shared" si="24"/>
        <v>89.577394934393482</v>
      </c>
    </row>
    <row r="249" spans="2:10">
      <c r="B249" s="54">
        <v>530</v>
      </c>
      <c r="C249" s="54">
        <f t="shared" si="17"/>
        <v>30.458510693103236</v>
      </c>
      <c r="D249" s="54">
        <f t="shared" si="18"/>
        <v>46.69455527474981</v>
      </c>
      <c r="E249" s="54">
        <f t="shared" si="19"/>
        <v>56.784255196972154</v>
      </c>
      <c r="F249" s="54">
        <f t="shared" si="20"/>
        <v>63.662288197805026</v>
      </c>
      <c r="G249" s="54">
        <f t="shared" si="21"/>
        <v>72.436170488717252</v>
      </c>
      <c r="H249" s="54">
        <f t="shared" si="22"/>
        <v>77.797138117562795</v>
      </c>
      <c r="I249" s="54">
        <f t="shared" si="23"/>
        <v>86.789711326787327</v>
      </c>
      <c r="J249" s="54">
        <f t="shared" si="24"/>
        <v>89.753898601983479</v>
      </c>
    </row>
    <row r="250" spans="2:10">
      <c r="B250" s="54">
        <v>540</v>
      </c>
      <c r="C250" s="54">
        <f t="shared" si="17"/>
        <v>30.855874295393626</v>
      </c>
      <c r="D250" s="54">
        <f t="shared" si="18"/>
        <v>47.160090384233996</v>
      </c>
      <c r="E250" s="54">
        <f t="shared" si="19"/>
        <v>57.242360986661467</v>
      </c>
      <c r="F250" s="54">
        <f t="shared" si="20"/>
        <v>64.093587141866138</v>
      </c>
      <c r="G250" s="54">
        <f t="shared" si="21"/>
        <v>72.807811619563779</v>
      </c>
      <c r="H250" s="54">
        <f t="shared" si="22"/>
        <v>78.118332663974741</v>
      </c>
      <c r="I250" s="54">
        <f t="shared" si="23"/>
        <v>87.002549993587479</v>
      </c>
      <c r="J250" s="54">
        <f t="shared" si="24"/>
        <v>89.924523748000212</v>
      </c>
    </row>
    <row r="251" spans="2:10">
      <c r="B251" s="54">
        <v>550</v>
      </c>
      <c r="C251" s="54">
        <f t="shared" si="17"/>
        <v>31.24872258678435</v>
      </c>
      <c r="D251" s="54">
        <f t="shared" si="18"/>
        <v>47.617564530766472</v>
      </c>
      <c r="E251" s="54">
        <f t="shared" si="19"/>
        <v>57.690856407139066</v>
      </c>
      <c r="F251" s="54">
        <f t="shared" si="20"/>
        <v>64.514767849109191</v>
      </c>
      <c r="G251" s="54">
        <f t="shared" si="21"/>
        <v>73.16956445234608</v>
      </c>
      <c r="H251" s="54">
        <f t="shared" si="22"/>
        <v>78.430366699093298</v>
      </c>
      <c r="I251" s="54">
        <f t="shared" si="23"/>
        <v>87.208639071124622</v>
      </c>
      <c r="J251" s="54">
        <f t="shared" si="24"/>
        <v>90.089559241580503</v>
      </c>
    </row>
    <row r="252" spans="2:10">
      <c r="B252" s="54">
        <v>560</v>
      </c>
      <c r="C252" s="54">
        <f t="shared" si="17"/>
        <v>31.63713209485795</v>
      </c>
      <c r="D252" s="54">
        <f t="shared" si="18"/>
        <v>48.067185286382831</v>
      </c>
      <c r="E252" s="54">
        <f t="shared" si="19"/>
        <v>58.130040735808741</v>
      </c>
      <c r="F252" s="54">
        <f t="shared" si="20"/>
        <v>64.926182250866873</v>
      </c>
      <c r="G252" s="54">
        <f t="shared" si="21"/>
        <v>73.5218184543794</v>
      </c>
      <c r="H252" s="54">
        <f t="shared" si="22"/>
        <v>78.733626601637553</v>
      </c>
      <c r="I252" s="54">
        <f t="shared" si="23"/>
        <v>87.408294614802358</v>
      </c>
      <c r="J252" s="54">
        <f t="shared" si="24"/>
        <v>90.249275330268176</v>
      </c>
    </row>
    <row r="253" spans="2:10">
      <c r="B253" s="54">
        <v>570</v>
      </c>
      <c r="C253" s="54">
        <f t="shared" si="17"/>
        <v>32.021177627545477</v>
      </c>
      <c r="D253" s="54">
        <f t="shared" si="18"/>
        <v>48.50915315705295</v>
      </c>
      <c r="E253" s="54">
        <f t="shared" si="19"/>
        <v>58.560200951305944</v>
      </c>
      <c r="F253" s="54">
        <f t="shared" si="20"/>
        <v>65.32816614441677</v>
      </c>
      <c r="G253" s="54">
        <f t="shared" si="21"/>
        <v>73.864942904922088</v>
      </c>
      <c r="H253" s="54">
        <f t="shared" si="22"/>
        <v>79.028477322311289</v>
      </c>
      <c r="I253" s="54">
        <f t="shared" si="23"/>
        <v>87.60181325053216</v>
      </c>
      <c r="J253" s="54">
        <f t="shared" si="24"/>
        <v>90.40392511673771</v>
      </c>
    </row>
    <row r="254" spans="2:10">
      <c r="B254" s="54">
        <v>580</v>
      </c>
      <c r="C254" s="54">
        <f t="shared" si="17"/>
        <v>32.400932321159623</v>
      </c>
      <c r="D254" s="54">
        <f t="shared" si="18"/>
        <v>48.943661880818162</v>
      </c>
      <c r="E254" s="54">
        <f t="shared" si="19"/>
        <v>58.981612358843606</v>
      </c>
      <c r="F254" s="54">
        <f t="shared" si="20"/>
        <v>65.721040107073406</v>
      </c>
      <c r="G254" s="54">
        <f t="shared" si="21"/>
        <v>74.199288186502855</v>
      </c>
      <c r="H254" s="54">
        <f t="shared" si="22"/>
        <v>79.315263848948376</v>
      </c>
      <c r="I254" s="54">
        <f t="shared" si="23"/>
        <v>87.789473645168414</v>
      </c>
      <c r="J254" s="54">
        <f t="shared" si="24"/>
        <v>90.553745897184143</v>
      </c>
    </row>
    <row r="255" spans="2:10">
      <c r="B255" s="54">
        <v>590</v>
      </c>
      <c r="C255" s="54">
        <f t="shared" si="17"/>
        <v>32.776467686826599</v>
      </c>
      <c r="D255" s="54">
        <f t="shared" si="18"/>
        <v>49.370898710959629</v>
      </c>
      <c r="E255" s="54">
        <f t="shared" si="19"/>
        <v>59.394539177786356</v>
      </c>
      <c r="F255" s="54">
        <f t="shared" si="20"/>
        <v>66.105110348830195</v>
      </c>
      <c r="G255" s="54">
        <f t="shared" si="21"/>
        <v>74.525186978380191</v>
      </c>
      <c r="H255" s="54">
        <f t="shared" si="22"/>
        <v>79.594312553064384</v>
      </c>
      <c r="I255" s="54">
        <f t="shared" si="23"/>
        <v>87.971537845394892</v>
      </c>
      <c r="J255" s="54">
        <f t="shared" si="24"/>
        <v>90.698960376264722</v>
      </c>
    </row>
    <row r="256" spans="2:10">
      <c r="B256" s="54">
        <v>600</v>
      </c>
      <c r="C256" s="54">
        <f t="shared" si="17"/>
        <v>33.147853655379045</v>
      </c>
      <c r="D256" s="54">
        <f t="shared" si="18"/>
        <v>49.791044685067526</v>
      </c>
      <c r="E256" s="54">
        <f t="shared" si="19"/>
        <v>59.799235094088267</v>
      </c>
      <c r="F256" s="54">
        <f t="shared" si="20"/>
        <v>66.480669508316907</v>
      </c>
      <c r="G256" s="54">
        <f t="shared" si="21"/>
        <v>74.84295536067998</v>
      </c>
      <c r="H256" s="54">
        <f t="shared" si="22"/>
        <v>79.865932428864639</v>
      </c>
      <c r="I256" s="54">
        <f t="shared" si="23"/>
        <v>88.148252498590537</v>
      </c>
      <c r="J256" s="54">
        <f t="shared" si="24"/>
        <v>90.839777771675656</v>
      </c>
    </row>
    <row r="257" spans="2:10">
      <c r="B257" s="54">
        <v>610</v>
      </c>
      <c r="C257" s="54">
        <f t="shared" si="17"/>
        <v>33.515158620769022</v>
      </c>
      <c r="D257" s="54">
        <f t="shared" si="18"/>
        <v>50.204274880823242</v>
      </c>
      <c r="E257" s="54">
        <f t="shared" si="19"/>
        <v>60.195943780021068</v>
      </c>
      <c r="F257" s="54">
        <f t="shared" si="20"/>
        <v>66.847997396421476</v>
      </c>
      <c r="G257" s="54">
        <f t="shared" si="21"/>
        <v>75.152893836914274</v>
      </c>
      <c r="H257" s="54">
        <f t="shared" si="22"/>
        <v>80.130416234597519</v>
      </c>
      <c r="I257" s="54">
        <f t="shared" si="23"/>
        <v>88.319849967636245</v>
      </c>
      <c r="J257" s="54">
        <f t="shared" si="24"/>
        <v>90.976394819885826</v>
      </c>
    </row>
    <row r="258" spans="2:10">
      <c r="B258" s="54">
        <v>620</v>
      </c>
      <c r="C258" s="54">
        <f t="shared" si="17"/>
        <v>33.878449482057555</v>
      </c>
      <c r="D258" s="54">
        <f t="shared" si="18"/>
        <v>50.610758659253754</v>
      </c>
      <c r="E258" s="54">
        <f t="shared" si="19"/>
        <v>60.584899383430709</v>
      </c>
      <c r="F258" s="54">
        <f t="shared" si="20"/>
        <v>67.207361691546936</v>
      </c>
      <c r="G258" s="54">
        <f t="shared" si="21"/>
        <v>75.455288281834441</v>
      </c>
      <c r="H258" s="54">
        <f t="shared" si="22"/>
        <v>80.388041545116437</v>
      </c>
      <c r="I258" s="54">
        <f t="shared" si="23"/>
        <v>88.486549350258372</v>
      </c>
      <c r="J258" s="54">
        <f t="shared" si="24"/>
        <v>91.108996693194811</v>
      </c>
    </row>
    <row r="259" spans="2:10">
      <c r="B259" s="54">
        <v>630</v>
      </c>
      <c r="C259" s="54">
        <f t="shared" si="17"/>
        <v>34.237791684035138</v>
      </c>
      <c r="D259" s="54">
        <f t="shared" si="18"/>
        <v>51.010659896168463</v>
      </c>
      <c r="E259" s="54">
        <f t="shared" si="19"/>
        <v>60.966326988585919</v>
      </c>
      <c r="F259" s="54">
        <f t="shared" si="20"/>
        <v>67.559018590134272</v>
      </c>
      <c r="G259" s="54">
        <f t="shared" si="21"/>
        <v>75.750410820902971</v>
      </c>
      <c r="H259" s="54">
        <f t="shared" si="22"/>
        <v>80.639071723605909</v>
      </c>
      <c r="I259" s="54">
        <f t="shared" si="23"/>
        <v>88.648557412311931</v>
      </c>
      <c r="J259" s="54">
        <f t="shared" si="24"/>
        <v>91.237757837105136</v>
      </c>
    </row>
    <row r="260" spans="2:10">
      <c r="B260" s="54">
        <v>640</v>
      </c>
      <c r="C260" s="54">
        <f t="shared" si="17"/>
        <v>34.593249256524757</v>
      </c>
      <c r="D260" s="54">
        <f t="shared" si="18"/>
        <v>51.404137202442591</v>
      </c>
      <c r="E260" s="54">
        <f t="shared" si="19"/>
        <v>61.340443050524897</v>
      </c>
      <c r="F260" s="54">
        <f t="shared" si="20"/>
        <v>67.90321341577355</v>
      </c>
      <c r="G260" s="54">
        <f t="shared" si="21"/>
        <v>76.038520647071365</v>
      </c>
      <c r="H260" s="54">
        <f t="shared" si="22"/>
        <v>80.883756819623116</v>
      </c>
      <c r="I260" s="54">
        <f t="shared" si="23"/>
        <v>88.806069443362645</v>
      </c>
      <c r="J260" s="54">
        <f t="shared" si="24"/>
        <v>91.362842735971256</v>
      </c>
    </row>
    <row r="261" spans="2:10">
      <c r="B261" s="54">
        <v>650</v>
      </c>
      <c r="C261" s="54">
        <f t="shared" si="17"/>
        <v>34.944884852417303</v>
      </c>
      <c r="D261" s="54">
        <f t="shared" si="18"/>
        <v>51.791344133769627</v>
      </c>
      <c r="E261" s="54">
        <f t="shared" si="19"/>
        <v>61.70745580466145</v>
      </c>
      <c r="F261" s="54">
        <f t="shared" si="20"/>
        <v>68.240181189946242</v>
      </c>
      <c r="G261" s="54">
        <f t="shared" si="21"/>
        <v>76.319864780016701</v>
      </c>
      <c r="H261" s="54">
        <f t="shared" si="22"/>
        <v>81.122334399892068</v>
      </c>
      <c r="I261" s="54">
        <f t="shared" si="23"/>
        <v>88.959270042011781</v>
      </c>
      <c r="J261" s="54">
        <f t="shared" si="24"/>
        <v>91.484406613991467</v>
      </c>
    </row>
    <row r="262" spans="2:10">
      <c r="B262" s="54">
        <v>660</v>
      </c>
      <c r="C262" s="54">
        <f t="shared" si="17"/>
        <v>35.292759784486357</v>
      </c>
      <c r="D262" s="54">
        <f t="shared" si="18"/>
        <v>52.172429390465105</v>
      </c>
      <c r="E262" s="54">
        <f t="shared" si="19"/>
        <v>62.067565653278898</v>
      </c>
      <c r="F262" s="54">
        <f t="shared" si="20"/>
        <v>68.570147167190001</v>
      </c>
      <c r="G262" s="54">
        <f t="shared" si="21"/>
        <v>76.594678772511287</v>
      </c>
      <c r="H262" s="54">
        <f t="shared" si="22"/>
        <v>81.355030317653174</v>
      </c>
      <c r="I262" s="54">
        <f t="shared" si="23"/>
        <v>89.108333837603794</v>
      </c>
      <c r="J262" s="54">
        <f t="shared" si="24"/>
        <v>91.602596077825041</v>
      </c>
    </row>
    <row r="263" spans="2:10">
      <c r="B263" s="54">
        <v>670</v>
      </c>
      <c r="C263" s="54">
        <f t="shared" si="17"/>
        <v>35.636934061028356</v>
      </c>
      <c r="D263" s="54">
        <f t="shared" si="18"/>
        <v>52.547537007868236</v>
      </c>
      <c r="E263" s="54">
        <f t="shared" si="19"/>
        <v>62.420965530419437</v>
      </c>
      <c r="F263" s="54">
        <f t="shared" si="20"/>
        <v>68.893327337245552</v>
      </c>
      <c r="G263" s="54">
        <f t="shared" si="21"/>
        <v>76.863187368171097</v>
      </c>
      <c r="H263" s="54">
        <f t="shared" si="22"/>
        <v>81.582059425805042</v>
      </c>
      <c r="I263" s="54">
        <f t="shared" si="23"/>
        <v>89.253426154248899</v>
      </c>
      <c r="J263" s="54">
        <f t="shared" si="24"/>
        <v>91.717549706427576</v>
      </c>
    </row>
    <row r="264" spans="2:10">
      <c r="B264" s="54">
        <v>680</v>
      </c>
      <c r="C264" s="54">
        <f t="shared" si="17"/>
        <v>35.977466420371215</v>
      </c>
      <c r="D264" s="54">
        <f t="shared" si="18"/>
        <v>52.916806537853425</v>
      </c>
      <c r="E264" s="54">
        <f t="shared" si="19"/>
        <v>62.767841246564416</v>
      </c>
      <c r="F264" s="54">
        <f t="shared" si="20"/>
        <v>69.209928896539253</v>
      </c>
      <c r="G264" s="54">
        <f t="shared" si="21"/>
        <v>77.125605114443047</v>
      </c>
      <c r="H264" s="54">
        <f t="shared" si="22"/>
        <v>81.803626238572065</v>
      </c>
      <c r="I264" s="54">
        <f t="shared" si="23"/>
        <v>89.39470362246918</v>
      </c>
      <c r="J264" s="54">
        <f t="shared" si="24"/>
        <v>91.829398593094623</v>
      </c>
    </row>
    <row r="265" spans="2:10">
      <c r="B265" s="54">
        <v>690</v>
      </c>
      <c r="C265" s="54">
        <f t="shared" si="17"/>
        <v>36.31441436429332</v>
      </c>
      <c r="D265" s="54">
        <f t="shared" si="18"/>
        <v>53.280373221932194</v>
      </c>
      <c r="E265" s="54">
        <f t="shared" si="19"/>
        <v>63.108371814399852</v>
      </c>
      <c r="F265" s="54">
        <f t="shared" si="20"/>
        <v>69.520150691163053</v>
      </c>
      <c r="G265" s="54">
        <f t="shared" si="21"/>
        <v>77.382136934345141</v>
      </c>
      <c r="H265" s="54">
        <f t="shared" si="22"/>
        <v>82.019925545980627</v>
      </c>
      <c r="I265" s="54">
        <f t="shared" si="23"/>
        <v>89.532314743225456</v>
      </c>
      <c r="J265" s="54">
        <f t="shared" si="24"/>
        <v>91.938266844170784</v>
      </c>
    </row>
    <row r="266" spans="2:10">
      <c r="B266" s="54">
        <v>700</v>
      </c>
      <c r="C266" s="54">
        <f t="shared" si="17"/>
        <v>36.647834190392658</v>
      </c>
      <c r="D266" s="54">
        <f t="shared" si="18"/>
        <v>53.638368156396687</v>
      </c>
      <c r="E266" s="54">
        <f t="shared" si="19"/>
        <v>63.442729756866981</v>
      </c>
      <c r="F266" s="54">
        <f t="shared" si="20"/>
        <v>69.824183633342599</v>
      </c>
      <c r="G266" s="54">
        <f t="shared" si="21"/>
        <v>77.632978660161484</v>
      </c>
      <c r="H266" s="54">
        <f t="shared" si="22"/>
        <v>82.231142985024903</v>
      </c>
      <c r="I266" s="54">
        <f t="shared" si="23"/>
        <v>89.666400408594754</v>
      </c>
      <c r="J266" s="54">
        <f t="shared" si="24"/>
        <v>92.044272038413084</v>
      </c>
    </row>
    <row r="267" spans="2:10">
      <c r="B267" s="54">
        <v>710</v>
      </c>
      <c r="C267" s="54">
        <f t="shared" si="17"/>
        <v>36.977781023444578</v>
      </c>
      <c r="D267" s="54">
        <f t="shared" si="18"/>
        <v>53.990918449928181</v>
      </c>
      <c r="E267" s="54">
        <f t="shared" si="19"/>
        <v>63.771081398611472</v>
      </c>
      <c r="F267" s="54">
        <f t="shared" si="20"/>
        <v>70.122211093226142</v>
      </c>
      <c r="G267" s="54">
        <f t="shared" si="21"/>
        <v>77.878317532013483</v>
      </c>
      <c r="H267" s="54">
        <f t="shared" si="22"/>
        <v>82.437455571041824</v>
      </c>
      <c r="I267" s="54">
        <f t="shared" si="23"/>
        <v>89.79709438293628</v>
      </c>
      <c r="J267" s="54">
        <f t="shared" si="24"/>
        <v>92.147525650583432</v>
      </c>
    </row>
    <row r="268" spans="2:10">
      <c r="B268" s="54">
        <v>720</v>
      </c>
      <c r="C268" s="54">
        <f t="shared" si="17"/>
        <v>37.304308845784597</v>
      </c>
      <c r="D268" s="54">
        <f t="shared" si="18"/>
        <v>54.338147374068932</v>
      </c>
      <c r="E268" s="54">
        <f t="shared" si="19"/>
        <v>64.093587141866138</v>
      </c>
      <c r="F268" s="54">
        <f t="shared" si="20"/>
        <v>70.414409267683794</v>
      </c>
      <c r="G268" s="54">
        <f t="shared" si="21"/>
        <v>78.118332663974741</v>
      </c>
      <c r="H268" s="54">
        <f t="shared" si="22"/>
        <v>82.639032192492763</v>
      </c>
      <c r="I268" s="54">
        <f t="shared" si="23"/>
        <v>89.924523748000212</v>
      </c>
      <c r="J268" s="54">
        <f t="shared" si="24"/>
        <v>92.24813344247768</v>
      </c>
    </row>
    <row r="269" spans="2:10">
      <c r="B269" s="54">
        <v>730</v>
      </c>
      <c r="C269" s="54">
        <f t="shared" si="17"/>
        <v>37.627470526751658</v>
      </c>
      <c r="D269" s="54">
        <f t="shared" si="18"/>
        <v>54.680174506931344</v>
      </c>
      <c r="E269" s="54">
        <f t="shared" si="19"/>
        <v>64.410401727728342</v>
      </c>
      <c r="F269" s="54">
        <f t="shared" si="20"/>
        <v>70.700947527675666</v>
      </c>
      <c r="G269" s="54">
        <f t="shared" si="21"/>
        <v>78.353195480168111</v>
      </c>
      <c r="H269" s="54">
        <f t="shared" si="22"/>
        <v>82.836034072058055</v>
      </c>
      <c r="I269" s="54">
        <f t="shared" si="23"/>
        <v>90.048809315092683</v>
      </c>
      <c r="J269" s="54">
        <f t="shared" si="24"/>
        <v>92.346195824275583</v>
      </c>
    </row>
    <row r="270" spans="2:10">
      <c r="B270" s="54">
        <v>740</v>
      </c>
      <c r="C270" s="54">
        <f t="shared" si="17"/>
        <v>37.947317851225485</v>
      </c>
      <c r="D270" s="54">
        <f t="shared" si="18"/>
        <v>55.017115870496603</v>
      </c>
      <c r="E270" s="54">
        <f t="shared" si="19"/>
        <v>64.721674483726261</v>
      </c>
      <c r="F270" s="54">
        <f t="shared" si="20"/>
        <v>70.981988745628115</v>
      </c>
      <c r="G270" s="54">
        <f t="shared" si="21"/>
        <v>78.583070123076553</v>
      </c>
      <c r="H270" s="54">
        <f t="shared" si="22"/>
        <v>83.028615196690509</v>
      </c>
      <c r="I270" s="54">
        <f t="shared" si="23"/>
        <v>90.170066007107195</v>
      </c>
      <c r="J270" s="54">
        <f t="shared" si="24"/>
        <v>92.441808188806249</v>
      </c>
    </row>
    <row r="271" spans="2:10">
      <c r="B271" s="54">
        <v>750</v>
      </c>
      <c r="C271" s="54">
        <f t="shared" si="17"/>
        <v>38.263901547290288</v>
      </c>
      <c r="D271" s="54">
        <f t="shared" si="18"/>
        <v>55.349084061833622</v>
      </c>
      <c r="E271" s="54">
        <f t="shared" si="19"/>
        <v>65.027549558506337</v>
      </c>
      <c r="F271" s="54">
        <f t="shared" si="20"/>
        <v>71.257689604147274</v>
      </c>
      <c r="G271" s="54">
        <f t="shared" si="21"/>
        <v>78.808113836111303</v>
      </c>
      <c r="H271" s="54">
        <f t="shared" si="22"/>
        <v>83.216922719038791</v>
      </c>
      <c r="I271" s="54">
        <f t="shared" si="23"/>
        <v>90.28840321296147</v>
      </c>
      <c r="J271" s="54">
        <f t="shared" si="24"/>
        <v>92.535061221068844</v>
      </c>
    </row>
    <row r="272" spans="2:10">
      <c r="B272" s="54">
        <v>760</v>
      </c>
      <c r="C272" s="54">
        <f t="shared" si="17"/>
        <v>38.577271313056045</v>
      </c>
      <c r="D272" s="54">
        <f t="shared" si="18"/>
        <v>55.676188378550485</v>
      </c>
      <c r="E272" s="54">
        <f t="shared" si="19"/>
        <v>65.32816614441677</v>
      </c>
      <c r="F272" s="54">
        <f t="shared" si="20"/>
        <v>71.528200887299874</v>
      </c>
      <c r="G272" s="54">
        <f t="shared" si="21"/>
        <v>79.028477322311304</v>
      </c>
      <c r="H272" s="54">
        <f t="shared" si="22"/>
        <v>83.401097332439761</v>
      </c>
      <c r="I272" s="54">
        <f t="shared" si="23"/>
        <v>90.40392511673771</v>
      </c>
      <c r="J272" s="54">
        <f t="shared" si="24"/>
        <v>92.62604118511905</v>
      </c>
    </row>
    <row r="273" spans="2:10">
      <c r="B273" s="54">
        <v>770</v>
      </c>
      <c r="C273" s="54">
        <f t="shared" si="17"/>
        <v>38.887475842666973</v>
      </c>
      <c r="D273" s="54">
        <f t="shared" si="18"/>
        <v>55.998534938771684</v>
      </c>
      <c r="E273" s="54">
        <f t="shared" si="19"/>
        <v>65.623658688709028</v>
      </c>
      <c r="F273" s="54">
        <f t="shared" si="20"/>
        <v>71.793667755598747</v>
      </c>
      <c r="G273" s="54">
        <f t="shared" si="21"/>
        <v>79.244305080893312</v>
      </c>
      <c r="H273" s="54">
        <f t="shared" si="22"/>
        <v>83.581273621488293</v>
      </c>
      <c r="I273" s="54">
        <f t="shared" si="23"/>
        <v>90.51673100360766</v>
      </c>
      <c r="J273" s="54">
        <f t="shared" si="24"/>
        <v>92.71483019022962</v>
      </c>
    </row>
    <row r="274" spans="2:10">
      <c r="B274" s="54">
        <v>780</v>
      </c>
      <c r="C274" s="54">
        <f t="shared" si="17"/>
        <v>39.194562851525944</v>
      </c>
      <c r="D274" s="54">
        <f t="shared" si="18"/>
        <v>56.316226795917935</v>
      </c>
      <c r="E274" s="54">
        <f t="shared" si="19"/>
        <v>65.914157094030884</v>
      </c>
      <c r="F274" s="54">
        <f t="shared" si="20"/>
        <v>72.05423000574703</v>
      </c>
      <c r="G274" s="54">
        <f t="shared" si="21"/>
        <v>79.455735723232365</v>
      </c>
      <c r="H274" s="54">
        <f t="shared" si="22"/>
        <v>83.757580390020337</v>
      </c>
      <c r="I274" s="54">
        <f t="shared" si="23"/>
        <v>90.626915544430901</v>
      </c>
      <c r="J274" s="54">
        <f t="shared" si="24"/>
        <v>92.801506438050623</v>
      </c>
    </row>
    <row r="275" spans="2:10">
      <c r="B275" s="54">
        <v>790</v>
      </c>
      <c r="C275" s="54">
        <f t="shared" si="17"/>
        <v>39.498579100762079</v>
      </c>
      <c r="D275" s="54">
        <f t="shared" si="18"/>
        <v>56.629364048549355</v>
      </c>
      <c r="E275" s="54">
        <f t="shared" si="19"/>
        <v>66.199786908838902</v>
      </c>
      <c r="F275" s="54">
        <f t="shared" si="20"/>
        <v>72.310022316117355</v>
      </c>
      <c r="G275" s="54">
        <f t="shared" si="21"/>
        <v>79.662902269723958</v>
      </c>
      <c r="H275" s="54">
        <f t="shared" si="22"/>
        <v>83.930140968188695</v>
      </c>
      <c r="I275" s="54">
        <f t="shared" si="23"/>
        <v>90.734569060740526</v>
      </c>
      <c r="J275" s="54">
        <f t="shared" si="24"/>
        <v>92.886144452333468</v>
      </c>
    </row>
    <row r="276" spans="2:10">
      <c r="B276" s="54">
        <v>800</v>
      </c>
      <c r="C276" s="54">
        <f t="shared" si="17"/>
        <v>39.79957042096806</v>
      </c>
      <c r="D276" s="54">
        <f t="shared" si="18"/>
        <v>56.938043945517961</v>
      </c>
      <c r="E276" s="54">
        <f t="shared" si="19"/>
        <v>66.480669508316907</v>
      </c>
      <c r="F276" s="54">
        <f t="shared" si="20"/>
        <v>72.561174478871891</v>
      </c>
      <c r="G276" s="54">
        <f t="shared" si="21"/>
        <v>79.865932428864625</v>
      </c>
      <c r="H276" s="54">
        <f t="shared" si="22"/>
        <v>84.099073500170405</v>
      </c>
      <c r="I276" s="54">
        <f t="shared" si="23"/>
        <v>90.839777771675656</v>
      </c>
      <c r="J276" s="54">
        <f t="shared" si="24"/>
        <v>92.968815292637146</v>
      </c>
    </row>
    <row r="277" spans="2:10">
      <c r="B277" s="54">
        <v>810</v>
      </c>
      <c r="C277" s="54">
        <f t="shared" si="17"/>
        <v>40.097581735232417</v>
      </c>
      <c r="D277" s="54">
        <f t="shared" si="18"/>
        <v>57.242360986661453</v>
      </c>
      <c r="E277" s="54">
        <f t="shared" si="19"/>
        <v>66.756922266348184</v>
      </c>
      <c r="F277" s="54">
        <f t="shared" si="20"/>
        <v>72.807811619563779</v>
      </c>
      <c r="G277" s="54">
        <f t="shared" si="21"/>
        <v>80.064948859780969</v>
      </c>
      <c r="H277" s="54">
        <f t="shared" si="22"/>
        <v>84.264491213915832</v>
      </c>
      <c r="I277" s="54">
        <f t="shared" si="23"/>
        <v>90.942624024279283</v>
      </c>
      <c r="J277" s="54">
        <f t="shared" si="24"/>
        <v>93.049586753304595</v>
      </c>
    </row>
    <row r="278" spans="2:10">
      <c r="B278" s="54">
        <v>820</v>
      </c>
      <c r="C278" s="54">
        <f t="shared" si="17"/>
        <v>40.392657081491059</v>
      </c>
      <c r="D278" s="54">
        <f t="shared" si="18"/>
        <v>57.54240701925756</v>
      </c>
      <c r="E278" s="54">
        <f t="shared" si="19"/>
        <v>67.028658719053055</v>
      </c>
      <c r="F278" s="54">
        <f t="shared" si="20"/>
        <v>73.050054405000594</v>
      </c>
      <c r="G278" s="54">
        <f t="shared" si="21"/>
        <v>80.260069419340979</v>
      </c>
      <c r="H278" s="54">
        <f t="shared" si="22"/>
        <v>84.426502674233987</v>
      </c>
      <c r="I278" s="54">
        <f t="shared" si="23"/>
        <v>91.043186508454255</v>
      </c>
      <c r="J278" s="54">
        <f t="shared" si="24"/>
        <v>93.128523548880111</v>
      </c>
    </row>
    <row r="279" spans="2:10">
      <c r="B279" s="54">
        <v>830</v>
      </c>
      <c r="C279" s="54">
        <f t="shared" si="17"/>
        <v>40.684839634221369</v>
      </c>
      <c r="D279" s="54">
        <f t="shared" si="18"/>
        <v>57.838271330445259</v>
      </c>
      <c r="E279" s="54">
        <f t="shared" si="19"/>
        <v>67.295988720370886</v>
      </c>
      <c r="F279" s="54">
        <f t="shared" si="20"/>
        <v>73.288019240095281</v>
      </c>
      <c r="G279" s="54">
        <f t="shared" si="21"/>
        <v>80.451407394894176</v>
      </c>
      <c r="H279" s="54">
        <f t="shared" si="22"/>
        <v>84.585212020402551</v>
      </c>
      <c r="I279" s="54">
        <f t="shared" si="23"/>
        <v>91.141540457756946</v>
      </c>
      <c r="J279" s="54">
        <f t="shared" si="24"/>
        <v>93.205687487034041</v>
      </c>
    </row>
    <row r="280" spans="2:10">
      <c r="B280" s="54">
        <v>840</v>
      </c>
      <c r="C280" s="54">
        <f t="shared" si="17"/>
        <v>40.974171725501499</v>
      </c>
      <c r="D280" s="54">
        <f t="shared" si="18"/>
        <v>58.130040735808741</v>
      </c>
      <c r="E280" s="54">
        <f t="shared" si="19"/>
        <v>67.559018590134272</v>
      </c>
      <c r="F280" s="54">
        <f t="shared" si="20"/>
        <v>73.5218184543794</v>
      </c>
      <c r="G280" s="54">
        <f t="shared" si="21"/>
        <v>80.639071723605909</v>
      </c>
      <c r="H280" s="54">
        <f t="shared" si="22"/>
        <v>84.740719189395776</v>
      </c>
      <c r="I280" s="54">
        <f t="shared" si="23"/>
        <v>91.237757837105136</v>
      </c>
      <c r="J280" s="54">
        <f t="shared" si="24"/>
        <v>93.281137629965343</v>
      </c>
    </row>
    <row r="281" spans="2:10">
      <c r="B281" s="54">
        <v>850</v>
      </c>
      <c r="C281" s="54">
        <f t="shared" si="17"/>
        <v>41.26069486545618</v>
      </c>
      <c r="D281" s="54">
        <f t="shared" si="18"/>
        <v>58.417799664308532</v>
      </c>
      <c r="E281" s="54">
        <f t="shared" si="19"/>
        <v>67.817851255054549</v>
      </c>
      <c r="F281" s="54">
        <f t="shared" si="20"/>
        <v>73.751560478806539</v>
      </c>
      <c r="G281" s="54">
        <f t="shared" si="21"/>
        <v>80.82316719927843</v>
      </c>
      <c r="H281" s="54">
        <f t="shared" si="22"/>
        <v>84.893120125735408</v>
      </c>
      <c r="I281" s="54">
        <f t="shared" si="23"/>
        <v>91.331907518384597</v>
      </c>
      <c r="J281" s="54">
        <f t="shared" si="24"/>
        <v>93.354930445168321</v>
      </c>
    </row>
    <row r="282" spans="2:10">
      <c r="B282" s="54">
        <v>860</v>
      </c>
      <c r="C282" s="54">
        <f t="shared" si="17"/>
        <v>41.544449762110062</v>
      </c>
      <c r="D282" s="54">
        <f t="shared" si="18"/>
        <v>58.701630239734158</v>
      </c>
      <c r="E282" s="54">
        <f t="shared" si="19"/>
        <v>68.072586383011668</v>
      </c>
      <c r="F282" s="54">
        <f t="shared" si="20"/>
        <v>73.977350013430438</v>
      </c>
      <c r="G282" s="54">
        <f t="shared" si="21"/>
        <v>81.003794667483334</v>
      </c>
      <c r="H282" s="54">
        <f t="shared" si="22"/>
        <v>85.042506978890827</v>
      </c>
      <c r="I282" s="54">
        <f t="shared" si="23"/>
        <v>91.424055444854389</v>
      </c>
      <c r="J282" s="54">
        <f t="shared" si="24"/>
        <v>93.427119946371946</v>
      </c>
    </row>
    <row r="283" spans="2:10">
      <c r="B283" s="54">
        <v>870</v>
      </c>
      <c r="C283" s="54">
        <f t="shared" si="17"/>
        <v>41.825476340668175</v>
      </c>
      <c r="D283" s="54">
        <f t="shared" si="18"/>
        <v>58.981612358843606</v>
      </c>
      <c r="E283" s="54">
        <f t="shared" si="19"/>
        <v>68.323320511016419</v>
      </c>
      <c r="F283" s="54">
        <f t="shared" si="20"/>
        <v>74.199288186502855</v>
      </c>
      <c r="G283" s="54">
        <f t="shared" si="21"/>
        <v>81.181051209769578</v>
      </c>
      <c r="H283" s="54">
        <f t="shared" si="22"/>
        <v>85.188968289081558</v>
      </c>
      <c r="I283" s="54">
        <f t="shared" si="23"/>
        <v>91.514264785176522</v>
      </c>
      <c r="J283" s="54">
        <f t="shared" si="24"/>
        <v>93.497757825391432</v>
      </c>
    </row>
    <row r="284" spans="2:10">
      <c r="B284" s="54">
        <v>880</v>
      </c>
      <c r="C284" s="54">
        <f t="shared" si="17"/>
        <v>42.103813762243149</v>
      </c>
      <c r="D284" s="54">
        <f t="shared" si="18"/>
        <v>59.257823766345794</v>
      </c>
      <c r="E284" s="54">
        <f t="shared" si="19"/>
        <v>68.570147167190001</v>
      </c>
      <c r="F284" s="54">
        <f t="shared" si="20"/>
        <v>74.417472705498696</v>
      </c>
      <c r="G284" s="54">
        <f t="shared" si="21"/>
        <v>81.35503031765316</v>
      </c>
      <c r="H284" s="54">
        <f t="shared" si="22"/>
        <v>85.332589162269869</v>
      </c>
      <c r="I284" s="54">
        <f t="shared" si="23"/>
        <v>91.602596077825027</v>
      </c>
      <c r="J284" s="54">
        <f t="shared" si="24"/>
        <v>93.566893575568045</v>
      </c>
    </row>
    <row r="285" spans="2:10">
      <c r="B285" s="54">
        <v>890</v>
      </c>
      <c r="C285" s="54">
        <f t="shared" si="17"/>
        <v>42.379500442047174</v>
      </c>
      <c r="D285" s="54">
        <f t="shared" si="18"/>
        <v>59.530340126873703</v>
      </c>
      <c r="E285" s="54">
        <f t="shared" si="19"/>
        <v>68.813156987084952</v>
      </c>
      <c r="F285" s="54">
        <f t="shared" si="20"/>
        <v>74.631998000542751</v>
      </c>
      <c r="G285" s="54">
        <f t="shared" si="21"/>
        <v>81.525822057044408</v>
      </c>
      <c r="H285" s="54">
        <f t="shared" si="22"/>
        <v>85.473451435069521</v>
      </c>
      <c r="I285" s="54">
        <f t="shared" si="23"/>
        <v>91.689107366568948</v>
      </c>
      <c r="J285" s="54">
        <f t="shared" si="24"/>
        <v>93.634574607417022</v>
      </c>
    </row>
    <row r="286" spans="2:10">
      <c r="B286" s="54">
        <v>900</v>
      </c>
      <c r="C286" s="54">
        <f t="shared" si="17"/>
        <v>42.652574067066844</v>
      </c>
      <c r="D286" s="54">
        <f t="shared" si="18"/>
        <v>59.799235094088267</v>
      </c>
      <c r="E286" s="54">
        <f t="shared" si="19"/>
        <v>69.052437824651221</v>
      </c>
      <c r="F286" s="54">
        <f t="shared" si="20"/>
        <v>74.842955360679966</v>
      </c>
      <c r="G286" s="54">
        <f t="shared" si="21"/>
        <v>81.693513223719975</v>
      </c>
      <c r="H286" s="54">
        <f t="shared" si="22"/>
        <v>85.611633830242639</v>
      </c>
      <c r="I286" s="54">
        <f t="shared" si="23"/>
        <v>91.773854327665987</v>
      </c>
      <c r="J286" s="54">
        <f t="shared" si="24"/>
        <v>93.700846357051205</v>
      </c>
    </row>
    <row r="287" spans="2:10">
      <c r="B287" s="54">
        <v>910</v>
      </c>
      <c r="C287" s="54">
        <f t="shared" si="17"/>
        <v>42.923071613237624</v>
      </c>
      <c r="D287" s="54">
        <f t="shared" si="18"/>
        <v>60.064580377045388</v>
      </c>
      <c r="E287" s="54">
        <f t="shared" si="19"/>
        <v>69.288074858132802</v>
      </c>
      <c r="F287" s="54">
        <f t="shared" si="20"/>
        <v>75.05043306340265</v>
      </c>
      <c r="G287" s="54">
        <f t="shared" si="21"/>
        <v>81.858187490403864</v>
      </c>
      <c r="H287" s="54">
        <f t="shared" si="22"/>
        <v>85.747212103405246</v>
      </c>
      <c r="I287" s="54">
        <f t="shared" si="23"/>
        <v>91.856890389352841</v>
      </c>
      <c r="J287" s="54">
        <f t="shared" si="24"/>
        <v>93.765752387901557</v>
      </c>
    </row>
    <row r="288" spans="2:10">
      <c r="B288" s="54">
        <v>920</v>
      </c>
      <c r="C288" s="54">
        <f t="shared" si="17"/>
        <v>43.191029362134699</v>
      </c>
      <c r="D288" s="54">
        <f t="shared" si="18"/>
        <v>60.326445803952154</v>
      </c>
      <c r="E288" s="54">
        <f t="shared" si="19"/>
        <v>69.520150691163067</v>
      </c>
      <c r="F288" s="54">
        <f t="shared" si="20"/>
        <v>75.254516497820433</v>
      </c>
      <c r="G288" s="54">
        <f t="shared" si="21"/>
        <v>82.019925545980627</v>
      </c>
      <c r="H288" s="54">
        <f t="shared" si="22"/>
        <v>85.880259181515967</v>
      </c>
      <c r="I288" s="54">
        <f t="shared" si="23"/>
        <v>91.938266844170784</v>
      </c>
      <c r="J288" s="54">
        <f t="shared" si="24"/>
        <v>93.829334486213014</v>
      </c>
    </row>
    <row r="289" spans="2:10">
      <c r="B289" s="54">
        <v>930</v>
      </c>
      <c r="C289" s="54">
        <f t="shared" si="17"/>
        <v>43.456482917195757</v>
      </c>
      <c r="D289" s="54">
        <f t="shared" si="18"/>
        <v>60.584899383430702</v>
      </c>
      <c r="E289" s="54">
        <f t="shared" si="19"/>
        <v>69.748745449310945</v>
      </c>
      <c r="F289" s="54">
        <f t="shared" si="20"/>
        <v>75.455288281834441</v>
      </c>
      <c r="G289" s="54">
        <f t="shared" si="21"/>
        <v>82.178805227327913</v>
      </c>
      <c r="H289" s="54">
        <f t="shared" si="22"/>
        <v>86.010845293680021</v>
      </c>
      <c r="I289" s="54">
        <f t="shared" si="23"/>
        <v>92.018032954622868</v>
      </c>
      <c r="J289" s="54">
        <f t="shared" si="24"/>
        <v>93.891632750755832</v>
      </c>
    </row>
    <row r="290" spans="2:10">
      <c r="B290" s="54">
        <v>940</v>
      </c>
      <c r="C290" s="54">
        <f t="shared" si="17"/>
        <v>43.719467219491122</v>
      </c>
      <c r="D290" s="54">
        <f t="shared" si="18"/>
        <v>60.840007363403203</v>
      </c>
      <c r="E290" s="54">
        <f t="shared" si="19"/>
        <v>69.973936872315008</v>
      </c>
      <c r="F290" s="54">
        <f t="shared" si="20"/>
        <v>75.65282837365308</v>
      </c>
      <c r="G290" s="54">
        <f t="shared" si="21"/>
        <v>82.334901644220508</v>
      </c>
      <c r="H290" s="54">
        <f t="shared" si="22"/>
        <v>86.139038094760977</v>
      </c>
      <c r="I290" s="54">
        <f t="shared" si="23"/>
        <v>92.096236052620242</v>
      </c>
      <c r="J290" s="54">
        <f t="shared" si="24"/>
        <v>93.952685677156779</v>
      </c>
    </row>
    <row r="291" spans="2:10">
      <c r="B291" s="54">
        <v>950</v>
      </c>
      <c r="C291" s="54">
        <f t="shared" si="17"/>
        <v>43.980016563055784</v>
      </c>
      <c r="D291" s="54">
        <f t="shared" si="18"/>
        <v>61.091834287704529</v>
      </c>
      <c r="E291" s="54">
        <f t="shared" si="19"/>
        <v>70.195800402228244</v>
      </c>
      <c r="F291" s="54">
        <f t="shared" si="20"/>
        <v>75.847214177965853</v>
      </c>
      <c r="G291" s="54">
        <f t="shared" si="21"/>
        <v>82.488287297727254</v>
      </c>
      <c r="H291" s="54">
        <f t="shared" si="22"/>
        <v>86.264902782258247</v>
      </c>
      <c r="I291" s="54">
        <f t="shared" si="23"/>
        <v>92.172921633139055</v>
      </c>
      <c r="J291" s="54">
        <f t="shared" si="24"/>
        <v>94.012530237223118</v>
      </c>
    </row>
    <row r="292" spans="2:10">
      <c r="B292" s="54">
        <v>960</v>
      </c>
      <c r="C292" s="54">
        <f t="shared" si="17"/>
        <v>44.238164609797636</v>
      </c>
      <c r="D292" s="54">
        <f t="shared" si="18"/>
        <v>61.340443050524883</v>
      </c>
      <c r="E292" s="54">
        <f t="shared" si="19"/>
        <v>70.41440926768378</v>
      </c>
      <c r="F292" s="54">
        <f t="shared" si="20"/>
        <v>76.038520647071365</v>
      </c>
      <c r="G292" s="54">
        <f t="shared" si="21"/>
        <v>82.639032192492763</v>
      </c>
      <c r="H292" s="54">
        <f t="shared" si="22"/>
        <v>86.388502206873525</v>
      </c>
      <c r="I292" s="54">
        <f t="shared" si="23"/>
        <v>92.24813344247768</v>
      </c>
      <c r="J292" s="54">
        <f t="shared" si="24"/>
        <v>94.071201953602852</v>
      </c>
    </row>
    <row r="293" spans="2:10">
      <c r="B293" s="54">
        <v>970</v>
      </c>
      <c r="C293" s="54">
        <f t="shared" si="17"/>
        <v>44.493944403995201</v>
      </c>
      <c r="D293" s="54">
        <f t="shared" si="18"/>
        <v>61.585894948778162</v>
      </c>
      <c r="E293" s="54">
        <f t="shared" si="19"/>
        <v>70.629834564479239</v>
      </c>
      <c r="F293" s="54">
        <f t="shared" si="20"/>
        <v>76.226820377237189</v>
      </c>
      <c r="G293" s="54">
        <f t="shared" si="21"/>
        <v>82.787203943269333</v>
      </c>
      <c r="H293" s="54">
        <f t="shared" si="22"/>
        <v>86.509896977160963</v>
      </c>
      <c r="I293" s="54">
        <f t="shared" si="23"/>
        <v>92.321913561473934</v>
      </c>
      <c r="J293" s="54">
        <f t="shared" si="24"/>
        <v>94.128734970097739</v>
      </c>
    </row>
    <row r="294" spans="2:10">
      <c r="B294" s="54">
        <v>980</v>
      </c>
      <c r="C294" s="54">
        <f t="shared" si="17"/>
        <v>44.74738838639842</v>
      </c>
      <c r="D294" s="54">
        <f t="shared" si="18"/>
        <v>61.828249732488061</v>
      </c>
      <c r="E294" s="54">
        <f t="shared" si="19"/>
        <v>70.842145332665737</v>
      </c>
      <c r="F294" s="54">
        <f t="shared" si="20"/>
        <v>76.412183700551566</v>
      </c>
      <c r="G294" s="54">
        <f t="shared" si="21"/>
        <v>82.932867876039751</v>
      </c>
      <c r="H294" s="54">
        <f t="shared" si="22"/>
        <v>86.629145558626917</v>
      </c>
      <c r="I294" s="54">
        <f t="shared" si="23"/>
        <v>92.39430248401473</v>
      </c>
      <c r="J294" s="54">
        <f t="shared" si="24"/>
        <v>94.18516211792209</v>
      </c>
    </row>
    <row r="295" spans="2:10">
      <c r="B295" s="54">
        <v>990</v>
      </c>
      <c r="C295" s="54">
        <f t="shared" si="17"/>
        <v>44.998528407944647</v>
      </c>
      <c r="D295" s="54">
        <f t="shared" si="18"/>
        <v>62.067565653278898</v>
      </c>
      <c r="E295" s="54">
        <f t="shared" si="19"/>
        <v>71.051408630317468</v>
      </c>
      <c r="F295" s="54">
        <f t="shared" si="20"/>
        <v>76.594678772511287</v>
      </c>
      <c r="G295" s="54">
        <f t="shared" si="21"/>
        <v>83.076087124048598</v>
      </c>
      <c r="H295" s="54">
        <f t="shared" si="22"/>
        <v>86.746304367619501</v>
      </c>
      <c r="I295" s="54">
        <f t="shared" si="23"/>
        <v>92.4653391911461</v>
      </c>
      <c r="J295" s="54">
        <f t="shared" si="24"/>
        <v>94.240514978176805</v>
      </c>
    </row>
    <row r="296" spans="2:10">
      <c r="B296" s="54">
        <v>1000</v>
      </c>
      <c r="C296" s="54">
        <f t="shared" si="17"/>
        <v>45.247395743102523</v>
      </c>
      <c r="D296" s="54">
        <f t="shared" si="18"/>
        <v>62.303899511053672</v>
      </c>
      <c r="E296" s="54">
        <f t="shared" si="19"/>
        <v>71.257689604147274</v>
      </c>
      <c r="F296" s="54">
        <f t="shared" si="20"/>
        <v>76.77437165557501</v>
      </c>
      <c r="G296" s="54">
        <f t="shared" si="21"/>
        <v>83.216922719038777</v>
      </c>
      <c r="H296" s="54">
        <f t="shared" si="22"/>
        <v>86.861427860324966</v>
      </c>
      <c r="I296" s="54">
        <f t="shared" si="23"/>
        <v>92.535061221068844</v>
      </c>
      <c r="J296" s="54">
        <f t="shared" si="24"/>
        <v>94.294823940789058</v>
      </c>
    </row>
    <row r="297" spans="2:10">
      <c r="B297" s="54">
        <v>1100</v>
      </c>
      <c r="C297" s="54">
        <f t="shared" si="17"/>
        <v>47.617564530766472</v>
      </c>
      <c r="D297" s="54">
        <f t="shared" si="18"/>
        <v>64.514767849109191</v>
      </c>
      <c r="E297" s="54">
        <f t="shared" si="19"/>
        <v>73.16956445234608</v>
      </c>
      <c r="F297" s="54">
        <f t="shared" si="20"/>
        <v>78.430366699093298</v>
      </c>
      <c r="G297" s="54">
        <f t="shared" si="21"/>
        <v>84.506263769556753</v>
      </c>
      <c r="H297" s="54">
        <f t="shared" si="22"/>
        <v>87.911456048688194</v>
      </c>
      <c r="I297" s="54">
        <f t="shared" si="23"/>
        <v>93.167323371217051</v>
      </c>
      <c r="J297" s="54">
        <f t="shared" si="24"/>
        <v>94.786436036802783</v>
      </c>
    </row>
    <row r="298" spans="2:10">
      <c r="B298" s="54">
        <v>1200</v>
      </c>
      <c r="C298" s="54">
        <f t="shared" si="17"/>
        <v>49.791044685067526</v>
      </c>
      <c r="D298" s="54">
        <f t="shared" si="18"/>
        <v>66.480669508316907</v>
      </c>
      <c r="E298" s="54">
        <f t="shared" si="19"/>
        <v>74.84295536067998</v>
      </c>
      <c r="F298" s="54">
        <f t="shared" si="20"/>
        <v>79.865932428864639</v>
      </c>
      <c r="G298" s="54">
        <f t="shared" si="21"/>
        <v>85.611633830242639</v>
      </c>
      <c r="H298" s="54">
        <f t="shared" si="22"/>
        <v>88.806069443362659</v>
      </c>
      <c r="I298" s="54">
        <f t="shared" si="23"/>
        <v>93.700846357051205</v>
      </c>
      <c r="J298" s="54">
        <f t="shared" si="24"/>
        <v>95.200045642851364</v>
      </c>
    </row>
    <row r="299" spans="2:10">
      <c r="B299" s="54">
        <v>1300</v>
      </c>
      <c r="C299" s="54">
        <f t="shared" si="17"/>
        <v>51.791344133769627</v>
      </c>
      <c r="D299" s="54">
        <f t="shared" si="18"/>
        <v>68.240181189946242</v>
      </c>
      <c r="E299" s="54">
        <f t="shared" si="19"/>
        <v>76.319864780016701</v>
      </c>
      <c r="F299" s="54">
        <f t="shared" si="20"/>
        <v>81.122334399892068</v>
      </c>
      <c r="G299" s="54">
        <f t="shared" si="21"/>
        <v>86.569785968513798</v>
      </c>
      <c r="H299" s="54">
        <f t="shared" si="22"/>
        <v>89.577394934393482</v>
      </c>
      <c r="I299" s="54">
        <f t="shared" si="23"/>
        <v>94.157084775182781</v>
      </c>
      <c r="J299" s="54">
        <f t="shared" si="24"/>
        <v>95.552852821496387</v>
      </c>
    </row>
    <row r="300" spans="2:10">
      <c r="B300" s="54">
        <v>1400</v>
      </c>
      <c r="C300" s="54">
        <f t="shared" si="17"/>
        <v>53.638368156396687</v>
      </c>
      <c r="D300" s="54">
        <f t="shared" si="18"/>
        <v>69.824183633342599</v>
      </c>
      <c r="E300" s="54">
        <f t="shared" si="19"/>
        <v>77.632978660161484</v>
      </c>
      <c r="F300" s="54">
        <f t="shared" si="20"/>
        <v>82.231142985024903</v>
      </c>
      <c r="G300" s="54">
        <f t="shared" si="21"/>
        <v>87.408294614802372</v>
      </c>
      <c r="H300" s="54">
        <f t="shared" si="22"/>
        <v>90.249275330268162</v>
      </c>
      <c r="I300" s="54">
        <f t="shared" si="23"/>
        <v>94.551697312152399</v>
      </c>
      <c r="J300" s="54">
        <f t="shared" si="24"/>
        <v>95.857346914259651</v>
      </c>
    </row>
    <row r="301" spans="2:10">
      <c r="B301" s="54">
        <v>1500</v>
      </c>
      <c r="C301" s="54">
        <f t="shared" si="17"/>
        <v>55.349084061833622</v>
      </c>
      <c r="D301" s="54">
        <f t="shared" si="18"/>
        <v>71.257689604147274</v>
      </c>
      <c r="E301" s="54">
        <f t="shared" si="19"/>
        <v>78.808113836111303</v>
      </c>
      <c r="F301" s="54">
        <f t="shared" si="20"/>
        <v>83.216922719038791</v>
      </c>
      <c r="G301" s="54">
        <f t="shared" si="21"/>
        <v>88.148252498590537</v>
      </c>
      <c r="H301" s="54">
        <f t="shared" si="22"/>
        <v>90.839777771675656</v>
      </c>
      <c r="I301" s="54">
        <f t="shared" si="23"/>
        <v>94.896380114047318</v>
      </c>
      <c r="J301" s="54">
        <f t="shared" si="24"/>
        <v>96.122815900860829</v>
      </c>
    </row>
    <row r="302" spans="2:10">
      <c r="B302" s="54">
        <v>1600</v>
      </c>
      <c r="C302" s="54">
        <f t="shared" si="17"/>
        <v>56.938043945517961</v>
      </c>
      <c r="D302" s="54">
        <f t="shared" si="18"/>
        <v>72.561174478871891</v>
      </c>
      <c r="E302" s="54">
        <f t="shared" si="19"/>
        <v>79.865932428864625</v>
      </c>
      <c r="F302" s="54">
        <f t="shared" si="20"/>
        <v>84.099073500170405</v>
      </c>
      <c r="G302" s="54">
        <f t="shared" si="21"/>
        <v>88.806069443362645</v>
      </c>
      <c r="H302" s="54">
        <f t="shared" si="22"/>
        <v>91.362842735971256</v>
      </c>
      <c r="I302" s="54">
        <f t="shared" si="23"/>
        <v>95.20004564285135</v>
      </c>
      <c r="J302" s="54">
        <f t="shared" si="24"/>
        <v>96.356310372378019</v>
      </c>
    </row>
    <row r="303" spans="2:10">
      <c r="B303" s="54">
        <v>1700</v>
      </c>
      <c r="C303" s="54">
        <f t="shared" si="17"/>
        <v>58.417799664308532</v>
      </c>
      <c r="D303" s="54">
        <f t="shared" si="18"/>
        <v>73.751560478806539</v>
      </c>
      <c r="E303" s="54">
        <f t="shared" si="19"/>
        <v>80.82316719927843</v>
      </c>
      <c r="F303" s="54">
        <f t="shared" si="20"/>
        <v>84.893120125735408</v>
      </c>
      <c r="G303" s="54">
        <f t="shared" si="21"/>
        <v>89.39470362246918</v>
      </c>
      <c r="H303" s="54">
        <f t="shared" si="22"/>
        <v>91.829398593094638</v>
      </c>
      <c r="I303" s="54">
        <f t="shared" si="23"/>
        <v>95.469604315327018</v>
      </c>
      <c r="J303" s="54">
        <f t="shared" si="24"/>
        <v>96.563278971199509</v>
      </c>
    </row>
    <row r="304" spans="2:10">
      <c r="B304" s="54">
        <v>1800</v>
      </c>
      <c r="C304" s="54">
        <f t="shared" si="17"/>
        <v>59.799235094088267</v>
      </c>
      <c r="D304" s="54">
        <f t="shared" si="18"/>
        <v>74.842955360679966</v>
      </c>
      <c r="E304" s="54">
        <f t="shared" si="19"/>
        <v>81.693513223719975</v>
      </c>
      <c r="F304" s="54">
        <f t="shared" si="20"/>
        <v>85.611633830242639</v>
      </c>
      <c r="G304" s="54">
        <f t="shared" si="21"/>
        <v>89.924523748000212</v>
      </c>
      <c r="H304" s="54">
        <f t="shared" si="22"/>
        <v>92.24813344247768</v>
      </c>
      <c r="I304" s="54">
        <f t="shared" si="23"/>
        <v>95.710496771745142</v>
      </c>
      <c r="J304" s="54">
        <f t="shared" si="24"/>
        <v>96.747998905829519</v>
      </c>
    </row>
    <row r="305" spans="2:10">
      <c r="B305" s="54">
        <v>1900</v>
      </c>
      <c r="C305" s="54">
        <f t="shared" si="17"/>
        <v>61.091834287704529</v>
      </c>
      <c r="D305" s="54">
        <f t="shared" si="18"/>
        <v>75.847214177965853</v>
      </c>
      <c r="E305" s="54">
        <f t="shared" si="19"/>
        <v>82.488287297727254</v>
      </c>
      <c r="F305" s="54">
        <f t="shared" si="20"/>
        <v>86.264902782258247</v>
      </c>
      <c r="G305" s="54">
        <f t="shared" si="21"/>
        <v>90.40392511673771</v>
      </c>
      <c r="H305" s="54">
        <f t="shared" si="22"/>
        <v>92.62604118511905</v>
      </c>
      <c r="I305" s="54">
        <f t="shared" si="23"/>
        <v>95.927064905739968</v>
      </c>
      <c r="J305" s="54">
        <f t="shared" si="24"/>
        <v>96.913874709300543</v>
      </c>
    </row>
    <row r="306" spans="2:10">
      <c r="B306" s="54">
        <v>2000</v>
      </c>
      <c r="C306" s="54">
        <f t="shared" si="17"/>
        <v>62.303899511053672</v>
      </c>
      <c r="D306" s="54">
        <f t="shared" si="18"/>
        <v>76.77437165557501</v>
      </c>
      <c r="E306" s="54">
        <f t="shared" si="19"/>
        <v>83.216922719038777</v>
      </c>
      <c r="F306" s="54">
        <f t="shared" si="20"/>
        <v>86.861427860324966</v>
      </c>
      <c r="G306" s="54">
        <f t="shared" si="21"/>
        <v>90.839777771675671</v>
      </c>
      <c r="H306" s="54">
        <f t="shared" si="22"/>
        <v>92.968815292637146</v>
      </c>
      <c r="I306" s="54">
        <f t="shared" si="23"/>
        <v>96.122815900860829</v>
      </c>
      <c r="J306" s="54">
        <f t="shared" si="24"/>
        <v>97.063650001839676</v>
      </c>
    </row>
    <row r="307" spans="2:10">
      <c r="B307" s="54">
        <v>2100</v>
      </c>
      <c r="C307" s="54">
        <f t="shared" si="17"/>
        <v>63.442729756866967</v>
      </c>
      <c r="D307" s="54">
        <f t="shared" si="18"/>
        <v>77.632978660161484</v>
      </c>
      <c r="E307" s="54">
        <f t="shared" si="19"/>
        <v>83.887345481952252</v>
      </c>
      <c r="F307" s="54">
        <f t="shared" si="20"/>
        <v>87.408294614802358</v>
      </c>
      <c r="G307" s="54">
        <f t="shared" si="21"/>
        <v>91.23775783710515</v>
      </c>
      <c r="H307" s="54">
        <f t="shared" si="22"/>
        <v>93.281137629965343</v>
      </c>
      <c r="I307" s="54">
        <f t="shared" si="23"/>
        <v>96.300613618889628</v>
      </c>
      <c r="J307" s="54">
        <f t="shared" si="24"/>
        <v>97.199560444283378</v>
      </c>
    </row>
    <row r="308" spans="2:10">
      <c r="B308" s="54">
        <v>2200</v>
      </c>
      <c r="C308" s="54">
        <f t="shared" ref="C308:C371" si="25">((B308-(B308/(((EXP(1/((C$46+$B$109)/$B$106)))*(B308*$C$112*$B$110))+1)))/B308)*100</f>
        <v>64.514767849109191</v>
      </c>
      <c r="D308" s="54">
        <f t="shared" ref="D308:D371" si="26">((B308-(B308/(((EXP(1/((D$46+$B$109)/$B$106)))*(B308*$D$112*$B$110))+1)))/B308)*100</f>
        <v>78.430366699093298</v>
      </c>
      <c r="E308" s="54">
        <f t="shared" ref="E308:E371" si="27">((B308-(B308/(((EXP(1/((E$46+$B$109)/$B$106)))*(B308*$E$112*$B$110))+1)))/B308)*100</f>
        <v>84.506263769556753</v>
      </c>
      <c r="F308" s="54">
        <f t="shared" si="20"/>
        <v>87.911456048688194</v>
      </c>
      <c r="G308" s="54">
        <f t="shared" si="21"/>
        <v>91.602596077825041</v>
      </c>
      <c r="H308" s="54">
        <f t="shared" si="22"/>
        <v>93.566893575568031</v>
      </c>
      <c r="I308" s="54">
        <f t="shared" si="23"/>
        <v>96.462819637640081</v>
      </c>
      <c r="J308" s="54">
        <f t="shared" si="24"/>
        <v>97.323446093437326</v>
      </c>
    </row>
    <row r="309" spans="2:10">
      <c r="B309" s="54">
        <v>2300</v>
      </c>
      <c r="C309" s="54">
        <f t="shared" si="25"/>
        <v>65.525722401841435</v>
      </c>
      <c r="D309" s="54">
        <f t="shared" si="26"/>
        <v>79.172857790364162</v>
      </c>
      <c r="E309" s="54">
        <f t="shared" si="27"/>
        <v>85.079393194251494</v>
      </c>
      <c r="F309" s="54">
        <f t="shared" ref="F309:F372" si="28">((B309-(B309/(((EXP(1/((F$46+$B$109)/$B$106)))*(B309*$F$112*$B$110))+1)))/B309)*100</f>
        <v>88.375950204464559</v>
      </c>
      <c r="G309" s="54">
        <f t="shared" ref="G309:G372" si="29">((B309-(B309/(((EXP(1/((G$46+$B$109)/$B$106)))*(B309*$G$112*$B$110))+1)))/B309)*100</f>
        <v>91.938266844170769</v>
      </c>
      <c r="H309" s="54">
        <f t="shared" ref="H309:H372" si="30">((B309-(B309/(((EXP(1/((H$46+$B$109)/$B$106)))*(B309*$H$112*$B$110))+1)))/B309)*100</f>
        <v>93.829334486213028</v>
      </c>
      <c r="I309" s="54">
        <f t="shared" ref="I309:I372" si="31">((B309-(B309/(((EXP(1/((I$46+$B$109)/$B$106)))*(B309*$I$112*$B$110))+1)))/B309)*100</f>
        <v>96.611398743037469</v>
      </c>
      <c r="J309" s="54">
        <f t="shared" ref="J309:J372" si="32">((B309-(B309/(((EXP(1/((J$46+$B$109)/$B$106)))*(B309*$J$112*$B$110))+1)))/B309)*100</f>
        <v>97.436835198608605</v>
      </c>
    </row>
    <row r="310" spans="2:10">
      <c r="B310" s="54">
        <v>2400</v>
      </c>
      <c r="C310" s="54">
        <f t="shared" si="25"/>
        <v>66.480669508316907</v>
      </c>
      <c r="D310" s="54">
        <f t="shared" si="26"/>
        <v>79.865932428864639</v>
      </c>
      <c r="E310" s="54">
        <f t="shared" si="27"/>
        <v>85.611633830242639</v>
      </c>
      <c r="F310" s="54">
        <f t="shared" si="28"/>
        <v>88.806069443362659</v>
      </c>
      <c r="G310" s="54">
        <f t="shared" si="29"/>
        <v>92.24813344247768</v>
      </c>
      <c r="H310" s="54">
        <f t="shared" si="30"/>
        <v>94.071201953602838</v>
      </c>
      <c r="I310" s="54">
        <f t="shared" si="31"/>
        <v>96.747998905829519</v>
      </c>
      <c r="J310" s="54">
        <f t="shared" si="32"/>
        <v>97.54100756414222</v>
      </c>
    </row>
    <row r="311" spans="2:10">
      <c r="B311" s="54">
        <v>2500</v>
      </c>
      <c r="C311" s="54">
        <f t="shared" si="25"/>
        <v>67.3841379847197</v>
      </c>
      <c r="D311" s="54">
        <f t="shared" si="26"/>
        <v>80.514365095778814</v>
      </c>
      <c r="E311" s="54">
        <f t="shared" si="27"/>
        <v>86.107210660981295</v>
      </c>
      <c r="F311" s="54">
        <f t="shared" si="28"/>
        <v>89.205493483090763</v>
      </c>
      <c r="G311" s="54">
        <f t="shared" si="29"/>
        <v>92.535061221068844</v>
      </c>
      <c r="H311" s="54">
        <f t="shared" si="30"/>
        <v>94.294823940789058</v>
      </c>
      <c r="I311" s="54">
        <f t="shared" si="31"/>
        <v>96.874012663901397</v>
      </c>
      <c r="J311" s="54">
        <f t="shared" si="32"/>
        <v>97.637043064284057</v>
      </c>
    </row>
    <row r="312" spans="2:10">
      <c r="B312" s="54">
        <v>2600</v>
      </c>
      <c r="C312" s="54">
        <f t="shared" si="25"/>
        <v>68.240181189946242</v>
      </c>
      <c r="D312" s="54">
        <f t="shared" si="26"/>
        <v>81.122334399892068</v>
      </c>
      <c r="E312" s="54">
        <f t="shared" si="27"/>
        <v>86.569785968513798</v>
      </c>
      <c r="F312" s="54">
        <f t="shared" si="28"/>
        <v>89.577394934393482</v>
      </c>
      <c r="G312" s="54">
        <f t="shared" si="29"/>
        <v>92.801506438050623</v>
      </c>
      <c r="H312" s="54">
        <f t="shared" si="30"/>
        <v>94.502189952967001</v>
      </c>
      <c r="I312" s="54">
        <f t="shared" si="31"/>
        <v>96.99062476572368</v>
      </c>
      <c r="J312" s="54">
        <f t="shared" si="32"/>
        <v>97.725859216913051</v>
      </c>
    </row>
    <row r="313" spans="2:10">
      <c r="B313" s="54">
        <v>2700</v>
      </c>
      <c r="C313" s="54">
        <f t="shared" si="25"/>
        <v>69.052437824651221</v>
      </c>
      <c r="D313" s="54">
        <f t="shared" si="26"/>
        <v>81.693513223719975</v>
      </c>
      <c r="E313" s="54">
        <f t="shared" si="27"/>
        <v>87.002549993587479</v>
      </c>
      <c r="F313" s="54">
        <f t="shared" si="28"/>
        <v>89.924523748000212</v>
      </c>
      <c r="G313" s="54">
        <f t="shared" si="29"/>
        <v>93.049586753304595</v>
      </c>
      <c r="H313" s="54">
        <f t="shared" si="30"/>
        <v>94.695010389828141</v>
      </c>
      <c r="I313" s="54">
        <f t="shared" si="31"/>
        <v>97.098849533524756</v>
      </c>
      <c r="J313" s="54">
        <f t="shared" si="32"/>
        <v>97.808240590560828</v>
      </c>
    </row>
    <row r="314" spans="2:10">
      <c r="B314" s="54">
        <v>2800</v>
      </c>
      <c r="C314" s="54">
        <f t="shared" si="25"/>
        <v>69.824183633342599</v>
      </c>
      <c r="D314" s="54">
        <f t="shared" si="26"/>
        <v>82.231142985024903</v>
      </c>
      <c r="E314" s="54">
        <f t="shared" si="27"/>
        <v>87.408294614802372</v>
      </c>
      <c r="F314" s="54">
        <f t="shared" si="28"/>
        <v>90.249275330268162</v>
      </c>
      <c r="G314" s="54">
        <f t="shared" si="29"/>
        <v>93.281137629965343</v>
      </c>
      <c r="H314" s="54">
        <f t="shared" si="30"/>
        <v>94.87476383139709</v>
      </c>
      <c r="I314" s="54">
        <f t="shared" si="31"/>
        <v>97.199560444283378</v>
      </c>
      <c r="J314" s="54">
        <f t="shared" si="32"/>
        <v>97.884862043212564</v>
      </c>
    </row>
    <row r="315" spans="2:10">
      <c r="B315" s="54">
        <v>2900</v>
      </c>
      <c r="C315" s="54">
        <f t="shared" si="25"/>
        <v>70.558375558857691</v>
      </c>
      <c r="D315" s="54">
        <f t="shared" si="26"/>
        <v>82.738095186077587</v>
      </c>
      <c r="E315" s="54">
        <f t="shared" si="27"/>
        <v>87.789473645168414</v>
      </c>
      <c r="F315" s="54">
        <f t="shared" si="28"/>
        <v>90.553745897184129</v>
      </c>
      <c r="G315" s="54">
        <f t="shared" si="29"/>
        <v>93.497757825391432</v>
      </c>
      <c r="H315" s="54">
        <f t="shared" si="30"/>
        <v>95.042735025575027</v>
      </c>
      <c r="I315" s="54">
        <f t="shared" si="31"/>
        <v>97.293513756158347</v>
      </c>
      <c r="J315" s="54">
        <f t="shared" si="32"/>
        <v>97.956307251341542</v>
      </c>
    </row>
    <row r="316" spans="2:10">
      <c r="B316" s="54">
        <v>3000</v>
      </c>
      <c r="C316" s="54">
        <f t="shared" si="25"/>
        <v>71.257689604147274</v>
      </c>
      <c r="D316" s="54">
        <f t="shared" si="26"/>
        <v>83.216922719038791</v>
      </c>
      <c r="E316" s="54">
        <f t="shared" si="27"/>
        <v>88.148252498590537</v>
      </c>
      <c r="F316" s="54">
        <f t="shared" si="28"/>
        <v>90.839777771675656</v>
      </c>
      <c r="G316" s="54">
        <f t="shared" si="29"/>
        <v>93.700846357051205</v>
      </c>
      <c r="H316" s="54">
        <f t="shared" si="30"/>
        <v>95.20004564285135</v>
      </c>
      <c r="I316" s="54">
        <f t="shared" si="31"/>
        <v>97.381367533370195</v>
      </c>
      <c r="J316" s="54">
        <f t="shared" si="32"/>
        <v>98.023083606397392</v>
      </c>
    </row>
    <row r="317" spans="2:10">
      <c r="B317" s="54">
        <v>3100</v>
      </c>
      <c r="C317" s="54">
        <f t="shared" si="25"/>
        <v>71.924553423365822</v>
      </c>
      <c r="D317" s="54">
        <f t="shared" si="26"/>
        <v>83.669902862857441</v>
      </c>
      <c r="E317" s="54">
        <f t="shared" si="27"/>
        <v>88.486549350258372</v>
      </c>
      <c r="F317" s="54">
        <f t="shared" si="28"/>
        <v>91.108996693194811</v>
      </c>
      <c r="G317" s="54">
        <f t="shared" si="29"/>
        <v>93.891632750755832</v>
      </c>
      <c r="H317" s="54">
        <f t="shared" si="30"/>
        <v>95.34767935542105</v>
      </c>
      <c r="I317" s="54">
        <f t="shared" si="31"/>
        <v>97.463697082240301</v>
      </c>
      <c r="J317" s="54">
        <f t="shared" si="32"/>
        <v>98.085634283297907</v>
      </c>
    </row>
    <row r="318" spans="2:10">
      <c r="B318" s="54">
        <v>3200</v>
      </c>
      <c r="C318" s="54">
        <f t="shared" si="25"/>
        <v>72.561174478871891</v>
      </c>
      <c r="D318" s="54">
        <f t="shared" si="26"/>
        <v>84.099073500170405</v>
      </c>
      <c r="E318" s="54">
        <f t="shared" si="27"/>
        <v>88.806069443362645</v>
      </c>
      <c r="F318" s="54">
        <f t="shared" si="28"/>
        <v>91.362842735971256</v>
      </c>
      <c r="G318" s="54">
        <f t="shared" si="29"/>
        <v>94.071201953602838</v>
      </c>
      <c r="H318" s="54">
        <f t="shared" si="30"/>
        <v>95.486502426207323</v>
      </c>
      <c r="I318" s="54">
        <f t="shared" si="31"/>
        <v>97.54100756414222</v>
      </c>
      <c r="J318" s="54">
        <f t="shared" si="32"/>
        <v>98.144348088069108</v>
      </c>
    </row>
    <row r="319" spans="2:10">
      <c r="B319" s="54">
        <v>3300</v>
      </c>
      <c r="C319" s="54">
        <f t="shared" si="25"/>
        <v>73.16956445234608</v>
      </c>
      <c r="D319" s="54">
        <f t="shared" si="26"/>
        <v>84.506263769556753</v>
      </c>
      <c r="E319" s="54">
        <f t="shared" si="27"/>
        <v>89.108333837603794</v>
      </c>
      <c r="F319" s="54">
        <f t="shared" si="28"/>
        <v>91.602596077825027</v>
      </c>
      <c r="G319" s="54">
        <f t="shared" si="29"/>
        <v>94.240514978176805</v>
      </c>
      <c r="H319" s="54">
        <f t="shared" si="30"/>
        <v>95.617280718490832</v>
      </c>
      <c r="I319" s="54">
        <f t="shared" si="31"/>
        <v>97.613744369912339</v>
      </c>
      <c r="J319" s="54">
        <f t="shared" si="32"/>
        <v>98.199567547241784</v>
      </c>
    </row>
    <row r="320" spans="2:10">
      <c r="B320" s="54">
        <v>3400</v>
      </c>
      <c r="C320" s="54">
        <f t="shared" si="25"/>
        <v>73.751560478806539</v>
      </c>
      <c r="D320" s="54">
        <f t="shared" si="26"/>
        <v>84.893120125735408</v>
      </c>
      <c r="E320" s="54">
        <f t="shared" si="27"/>
        <v>89.39470362246918</v>
      </c>
      <c r="F320" s="54">
        <f t="shared" si="28"/>
        <v>91.829398593094638</v>
      </c>
      <c r="G320" s="54">
        <f t="shared" si="29"/>
        <v>94.400426107653502</v>
      </c>
      <c r="H320" s="54">
        <f t="shared" si="30"/>
        <v>95.740693831691189</v>
      </c>
      <c r="I320" s="54">
        <f t="shared" si="31"/>
        <v>97.682301705914</v>
      </c>
      <c r="J320" s="54">
        <f t="shared" si="32"/>
        <v>98.251595594666469</v>
      </c>
    </row>
    <row r="321" spans="2:10">
      <c r="B321" s="54">
        <v>3500</v>
      </c>
      <c r="C321" s="54">
        <f t="shared" si="25"/>
        <v>74.308843675695485</v>
      </c>
      <c r="D321" s="54">
        <f t="shared" si="26"/>
        <v>85.261128590753927</v>
      </c>
      <c r="E321" s="54">
        <f t="shared" si="27"/>
        <v>89.666400408594754</v>
      </c>
      <c r="F321" s="54">
        <f t="shared" si="28"/>
        <v>92.044272038413098</v>
      </c>
      <c r="G321" s="54">
        <f t="shared" si="29"/>
        <v>94.551697312152399</v>
      </c>
      <c r="H321" s="54">
        <f t="shared" si="30"/>
        <v>95.857346914259651</v>
      </c>
      <c r="I321" s="54">
        <f t="shared" si="31"/>
        <v>97.747029741366447</v>
      </c>
      <c r="J321" s="54">
        <f t="shared" si="32"/>
        <v>98.300701131496666</v>
      </c>
    </row>
    <row r="322" spans="2:10">
      <c r="B322" s="54">
        <v>3600</v>
      </c>
      <c r="C322" s="54">
        <f t="shared" si="25"/>
        <v>74.842955360679966</v>
      </c>
      <c r="D322" s="54">
        <f t="shared" si="26"/>
        <v>85.611633830242639</v>
      </c>
      <c r="E322" s="54">
        <f t="shared" si="27"/>
        <v>89.924523748000212</v>
      </c>
      <c r="F322" s="54">
        <f t="shared" si="28"/>
        <v>92.24813344247768</v>
      </c>
      <c r="G322" s="54">
        <f t="shared" si="29"/>
        <v>94.695010389828141</v>
      </c>
      <c r="H322" s="54">
        <f t="shared" si="30"/>
        <v>95.967780587143253</v>
      </c>
      <c r="I322" s="54">
        <f t="shared" si="31"/>
        <v>97.808240590560828</v>
      </c>
      <c r="J322" s="54">
        <f t="shared" si="32"/>
        <v>98.347123674824772</v>
      </c>
    </row>
    <row r="323" spans="2:10">
      <c r="B323" s="54">
        <v>3700</v>
      </c>
      <c r="C323" s="54">
        <f t="shared" si="25"/>
        <v>75.355311287672905</v>
      </c>
      <c r="D323" s="54">
        <f t="shared" si="26"/>
        <v>85.945855570980029</v>
      </c>
      <c r="E323" s="54">
        <f t="shared" si="27"/>
        <v>90.170066007107195</v>
      </c>
      <c r="F323" s="54">
        <f t="shared" si="28"/>
        <v>92.441808188806263</v>
      </c>
      <c r="G323" s="54">
        <f t="shared" si="29"/>
        <v>94.830977240905284</v>
      </c>
      <c r="H323" s="54">
        <f t="shared" si="30"/>
        <v>96.07247932124065</v>
      </c>
      <c r="I323" s="54">
        <f t="shared" si="31"/>
        <v>97.86621334568693</v>
      </c>
      <c r="J323" s="54">
        <f t="shared" si="32"/>
        <v>98.391077264613742</v>
      </c>
    </row>
    <row r="324" spans="2:10">
      <c r="B324" s="54">
        <v>3800</v>
      </c>
      <c r="C324" s="54">
        <f t="shared" si="25"/>
        <v>75.847214177965853</v>
      </c>
      <c r="D324" s="54">
        <f t="shared" si="26"/>
        <v>86.264902782258247</v>
      </c>
      <c r="E324" s="54">
        <f t="shared" si="27"/>
        <v>90.40392511673771</v>
      </c>
      <c r="F324" s="54">
        <f t="shared" si="28"/>
        <v>92.62604118511905</v>
      </c>
      <c r="G324" s="54">
        <f t="shared" si="29"/>
        <v>94.960148601254474</v>
      </c>
      <c r="H324" s="54">
        <f t="shared" si="30"/>
        <v>96.171878542738483</v>
      </c>
      <c r="I324" s="54">
        <f t="shared" si="31"/>
        <v>97.921198331522248</v>
      </c>
      <c r="J324" s="54">
        <f t="shared" si="32"/>
        <v>98.432753763412848</v>
      </c>
    </row>
    <row r="325" spans="2:10">
      <c r="B325" s="54">
        <v>3900</v>
      </c>
      <c r="C325" s="54">
        <f t="shared" si="25"/>
        <v>76.319864780016701</v>
      </c>
      <c r="D325" s="54">
        <f t="shared" si="26"/>
        <v>86.569785968513798</v>
      </c>
      <c r="E325" s="54">
        <f t="shared" si="27"/>
        <v>90.626915544430901</v>
      </c>
      <c r="F325" s="54">
        <f t="shared" si="28"/>
        <v>92.801506438050623</v>
      </c>
      <c r="G325" s="54">
        <f t="shared" si="29"/>
        <v>95.08302149840722</v>
      </c>
      <c r="H325" s="54">
        <f t="shared" si="30"/>
        <v>96.26637068613239</v>
      </c>
      <c r="I325" s="54">
        <f t="shared" si="31"/>
        <v>97.973420718818844</v>
      </c>
      <c r="J325" s="54">
        <f t="shared" si="32"/>
        <v>98.472325656180175</v>
      </c>
    </row>
    <row r="326" spans="2:10">
      <c r="B326" s="54">
        <v>4000</v>
      </c>
      <c r="C326" s="54">
        <f t="shared" si="25"/>
        <v>76.77437165557501</v>
      </c>
      <c r="D326" s="54">
        <f t="shared" si="26"/>
        <v>86.861427860324966</v>
      </c>
      <c r="E326" s="54">
        <f t="shared" si="27"/>
        <v>90.839777771675671</v>
      </c>
      <c r="F326" s="54">
        <f t="shared" si="28"/>
        <v>92.968815292637146</v>
      </c>
      <c r="G326" s="54">
        <f t="shared" si="29"/>
        <v>95.20004564285135</v>
      </c>
      <c r="H326" s="54">
        <f t="shared" si="30"/>
        <v>96.356310372378019</v>
      </c>
      <c r="I326" s="54">
        <f t="shared" si="31"/>
        <v>98.023083606397392</v>
      </c>
      <c r="J326" s="54">
        <f t="shared" si="32"/>
        <v>98.509948436389507</v>
      </c>
    </row>
    <row r="327" spans="2:10">
      <c r="B327" s="54">
        <v>4100</v>
      </c>
      <c r="C327" s="54">
        <f t="shared" si="25"/>
        <v>77.211759860045362</v>
      </c>
      <c r="D327" s="54">
        <f t="shared" si="26"/>
        <v>87.140672742061881</v>
      </c>
      <c r="E327" s="54">
        <f t="shared" si="27"/>
        <v>91.043186508454255</v>
      </c>
      <c r="F327" s="54">
        <f t="shared" si="28"/>
        <v>93.128523548880111</v>
      </c>
      <c r="G327" s="54">
        <f t="shared" si="29"/>
        <v>95.311628927865797</v>
      </c>
      <c r="H327" s="54">
        <f t="shared" si="30"/>
        <v>96.442018856225175</v>
      </c>
      <c r="I327" s="54">
        <f t="shared" si="31"/>
        <v>98.070370660906235</v>
      </c>
      <c r="J327" s="54">
        <f t="shared" si="32"/>
        <v>98.545762648028742</v>
      </c>
    </row>
    <row r="328" spans="2:10">
      <c r="B328" s="54">
        <v>4200</v>
      </c>
      <c r="C328" s="54">
        <f t="shared" si="25"/>
        <v>77.632978660161484</v>
      </c>
      <c r="D328" s="54">
        <f t="shared" si="26"/>
        <v>87.408294614802358</v>
      </c>
      <c r="E328" s="54">
        <f t="shared" si="27"/>
        <v>91.23775783710515</v>
      </c>
      <c r="F328" s="54">
        <f t="shared" si="28"/>
        <v>93.281137629965343</v>
      </c>
      <c r="G328" s="54">
        <f t="shared" si="29"/>
        <v>95.418142179663874</v>
      </c>
      <c r="H328" s="54">
        <f t="shared" si="30"/>
        <v>96.523787860304395</v>
      </c>
      <c r="I328" s="54">
        <f t="shared" si="31"/>
        <v>98.115448386578876</v>
      </c>
      <c r="J328" s="54">
        <f t="shared" si="32"/>
        <v>98.579895640027132</v>
      </c>
    </row>
    <row r="329" spans="2:10">
      <c r="B329" s="54">
        <v>4300</v>
      </c>
      <c r="C329" s="54">
        <f t="shared" si="25"/>
        <v>78.038908411271393</v>
      </c>
      <c r="D329" s="54">
        <f t="shared" si="26"/>
        <v>87.665004360733164</v>
      </c>
      <c r="E329" s="54">
        <f t="shared" si="27"/>
        <v>91.424055444854389</v>
      </c>
      <c r="F329" s="54">
        <f t="shared" si="28"/>
        <v>93.427119946371946</v>
      </c>
      <c r="G329" s="54">
        <f t="shared" si="29"/>
        <v>95.519923274420336</v>
      </c>
      <c r="H329" s="54">
        <f t="shared" si="30"/>
        <v>96.601882892403907</v>
      </c>
      <c r="I329" s="54">
        <f t="shared" si="31"/>
        <v>98.15846808411348</v>
      </c>
      <c r="J329" s="54">
        <f t="shared" si="32"/>
        <v>98.61246307927513</v>
      </c>
    </row>
    <row r="330" spans="2:10">
      <c r="B330" s="54">
        <v>4400</v>
      </c>
      <c r="C330" s="54">
        <f t="shared" si="25"/>
        <v>78.430366699093298</v>
      </c>
      <c r="D330" s="54">
        <f t="shared" si="26"/>
        <v>87.911456048688194</v>
      </c>
      <c r="E330" s="54">
        <f t="shared" si="27"/>
        <v>91.602596077825041</v>
      </c>
      <c r="F330" s="54">
        <f t="shared" si="28"/>
        <v>93.566893575568031</v>
      </c>
      <c r="G330" s="54">
        <f t="shared" si="29"/>
        <v>95.617280718490832</v>
      </c>
      <c r="H330" s="54">
        <f t="shared" si="30"/>
        <v>96.676546125424849</v>
      </c>
      <c r="I330" s="54">
        <f t="shared" si="31"/>
        <v>98.19956754724177</v>
      </c>
      <c r="J330" s="54">
        <f t="shared" si="32"/>
        <v>98.643570260122431</v>
      </c>
    </row>
    <row r="331" spans="2:10">
      <c r="B331" s="54">
        <v>4500</v>
      </c>
      <c r="C331" s="54">
        <f t="shared" si="25"/>
        <v>78.808113836111303</v>
      </c>
      <c r="D331" s="54">
        <f t="shared" si="26"/>
        <v>88.148252498590537</v>
      </c>
      <c r="E331" s="54">
        <f t="shared" si="27"/>
        <v>91.773854327665987</v>
      </c>
      <c r="F331" s="54">
        <f t="shared" si="28"/>
        <v>93.700846357051205</v>
      </c>
      <c r="G331" s="54">
        <f t="shared" si="29"/>
        <v>95.710496771745142</v>
      </c>
      <c r="H331" s="54">
        <f t="shared" si="30"/>
        <v>96.747998905829519</v>
      </c>
      <c r="I331" s="54">
        <f t="shared" si="31"/>
        <v>98.238872537072467</v>
      </c>
      <c r="J331" s="54">
        <f t="shared" si="32"/>
        <v>98.673313241592027</v>
      </c>
    </row>
    <row r="332" spans="2:10">
      <c r="B332" s="54">
        <v>4600</v>
      </c>
      <c r="C332" s="54">
        <f t="shared" si="25"/>
        <v>79.172857790364162</v>
      </c>
      <c r="D332" s="54">
        <f t="shared" si="26"/>
        <v>88.375950204464559</v>
      </c>
      <c r="E332" s="54">
        <f t="shared" si="27"/>
        <v>91.938266844170769</v>
      </c>
      <c r="F332" s="54">
        <f t="shared" si="28"/>
        <v>93.829334486213028</v>
      </c>
      <c r="G332" s="54">
        <f t="shared" si="29"/>
        <v>95.799830180620361</v>
      </c>
      <c r="H332" s="54">
        <f t="shared" si="30"/>
        <v>96.816443945317303</v>
      </c>
      <c r="I332" s="54">
        <f t="shared" si="31"/>
        <v>98.276498067443555</v>
      </c>
      <c r="J332" s="54">
        <f t="shared" si="32"/>
        <v>98.701779838188259</v>
      </c>
    </row>
    <row r="333" spans="2:10">
      <c r="B333" s="54">
        <v>4700</v>
      </c>
      <c r="C333" s="54">
        <f t="shared" si="25"/>
        <v>79.525258613855399</v>
      </c>
      <c r="D333" s="54">
        <f t="shared" si="26"/>
        <v>88.59506370065499</v>
      </c>
      <c r="E333" s="54">
        <f t="shared" si="27"/>
        <v>92.096236052620242</v>
      </c>
      <c r="F333" s="54">
        <f t="shared" si="28"/>
        <v>93.952685677156779</v>
      </c>
      <c r="G333" s="54">
        <f t="shared" si="29"/>
        <v>95.88551857662911</v>
      </c>
      <c r="H333" s="54">
        <f t="shared" si="30"/>
        <v>96.882067241435749</v>
      </c>
      <c r="I333" s="54">
        <f t="shared" si="31"/>
        <v>98.312549528955842</v>
      </c>
      <c r="J333" s="54">
        <f t="shared" si="32"/>
        <v>98.729050485825951</v>
      </c>
    </row>
    <row r="334" spans="2:10">
      <c r="B334" s="54">
        <v>4800</v>
      </c>
      <c r="C334" s="54">
        <f t="shared" si="25"/>
        <v>79.865932428864639</v>
      </c>
      <c r="D334" s="54">
        <f t="shared" si="26"/>
        <v>88.806069443362659</v>
      </c>
      <c r="E334" s="54">
        <f t="shared" si="27"/>
        <v>92.24813344247768</v>
      </c>
      <c r="F334" s="54">
        <f t="shared" si="28"/>
        <v>94.071201953602838</v>
      </c>
      <c r="G334" s="54">
        <f t="shared" si="29"/>
        <v>95.967780587143253</v>
      </c>
      <c r="H334" s="54">
        <f t="shared" si="30"/>
        <v>96.945039765449309</v>
      </c>
      <c r="I334" s="54">
        <f t="shared" si="31"/>
        <v>98.347123674824772</v>
      </c>
      <c r="J334" s="54">
        <f t="shared" si="32"/>
        <v>98.755199000866014</v>
      </c>
    </row>
    <row r="335" spans="2:10">
      <c r="B335" s="54">
        <v>4900</v>
      </c>
      <c r="C335" s="54">
        <f t="shared" si="25"/>
        <v>80.195455022808957</v>
      </c>
      <c r="D335" s="54">
        <f t="shared" si="26"/>
        <v>89.009409269127119</v>
      </c>
      <c r="E335" s="54">
        <f t="shared" si="27"/>
        <v>92.39430248401473</v>
      </c>
      <c r="F335" s="54">
        <f t="shared" si="28"/>
        <v>94.18516211792209</v>
      </c>
      <c r="G335" s="54">
        <f t="shared" si="29"/>
        <v>96.046817697931985</v>
      </c>
      <c r="H335" s="54">
        <f t="shared" si="30"/>
        <v>97.00551894971936</v>
      </c>
      <c r="I335" s="54">
        <f t="shared" si="31"/>
        <v>98.380309487970905</v>
      </c>
      <c r="J335" s="54">
        <f t="shared" si="32"/>
        <v>98.780293247341348</v>
      </c>
    </row>
    <row r="336" spans="2:10">
      <c r="B336" s="54">
        <v>5000</v>
      </c>
      <c r="C336" s="54">
        <f t="shared" si="25"/>
        <v>80.514365095778814</v>
      </c>
      <c r="D336" s="54">
        <f t="shared" si="26"/>
        <v>89.205493483090763</v>
      </c>
      <c r="E336" s="54">
        <f t="shared" si="27"/>
        <v>92.535061221068844</v>
      </c>
      <c r="F336" s="54">
        <f t="shared" si="28"/>
        <v>94.294823940789058</v>
      </c>
      <c r="G336" s="54">
        <f t="shared" si="29"/>
        <v>96.122815900860829</v>
      </c>
      <c r="H336" s="54">
        <f t="shared" si="30"/>
        <v>97.06365000183969</v>
      </c>
      <c r="I336" s="54">
        <f t="shared" si="31"/>
        <v>98.412188945711591</v>
      </c>
      <c r="J336" s="54">
        <f t="shared" si="32"/>
        <v>98.804395725072965</v>
      </c>
    </row>
    <row r="337" spans="2:10">
      <c r="B337" s="54">
        <v>5100</v>
      </c>
      <c r="C337" s="54">
        <f t="shared" si="25"/>
        <v>80.82316719927843</v>
      </c>
      <c r="D337" s="54">
        <f t="shared" si="26"/>
        <v>89.394703622469166</v>
      </c>
      <c r="E337" s="54">
        <f t="shared" si="27"/>
        <v>92.670704581127367</v>
      </c>
      <c r="F337" s="54">
        <f t="shared" si="28"/>
        <v>94.400426107653487</v>
      </c>
      <c r="G337" s="54">
        <f t="shared" si="29"/>
        <v>96.195947155117977</v>
      </c>
      <c r="H337" s="54">
        <f t="shared" si="30"/>
        <v>97.119567068620711</v>
      </c>
      <c r="I337" s="54">
        <f t="shared" si="31"/>
        <v>98.442837695889821</v>
      </c>
      <c r="J337" s="54">
        <f t="shared" si="32"/>
        <v>98.827564089407474</v>
      </c>
    </row>
    <row r="338" spans="2:10">
      <c r="B338" s="54">
        <v>5200</v>
      </c>
      <c r="C338" s="54">
        <f t="shared" si="25"/>
        <v>81.122334399892068</v>
      </c>
      <c r="D338" s="54">
        <f t="shared" si="26"/>
        <v>89.577394934393482</v>
      </c>
      <c r="E338" s="54">
        <f t="shared" si="27"/>
        <v>92.801506438050623</v>
      </c>
      <c r="F338" s="54">
        <f t="shared" si="28"/>
        <v>94.502189952967001</v>
      </c>
      <c r="G338" s="54">
        <f t="shared" si="29"/>
        <v>96.266370686132404</v>
      </c>
      <c r="H338" s="54">
        <f t="shared" si="30"/>
        <v>97.173394269564568</v>
      </c>
      <c r="I338" s="54">
        <f t="shared" si="31"/>
        <v>98.472325656180175</v>
      </c>
      <c r="J338" s="54">
        <f t="shared" si="32"/>
        <v>98.849851611674069</v>
      </c>
    </row>
    <row r="339" spans="2:10">
      <c r="B339" s="54">
        <v>5300</v>
      </c>
      <c r="C339" s="54">
        <f t="shared" si="25"/>
        <v>81.412310697454075</v>
      </c>
      <c r="D339" s="54">
        <f t="shared" si="26"/>
        <v>89.753898601983479</v>
      </c>
      <c r="E339" s="54">
        <f t="shared" si="27"/>
        <v>92.927721457794121</v>
      </c>
      <c r="F339" s="54">
        <f t="shared" si="28"/>
        <v>94.600321008682855</v>
      </c>
      <c r="G339" s="54">
        <f t="shared" si="29"/>
        <v>96.334234142835172</v>
      </c>
      <c r="H339" s="54">
        <f t="shared" si="30"/>
        <v>97.22524661658899</v>
      </c>
      <c r="I339" s="54">
        <f t="shared" si="31"/>
        <v>98.500717546565795</v>
      </c>
      <c r="J339" s="54">
        <f t="shared" si="32"/>
        <v>98.871307588103136</v>
      </c>
    </row>
    <row r="340" spans="2:10">
      <c r="B340" s="54">
        <v>5400</v>
      </c>
      <c r="C340" s="54">
        <f t="shared" si="25"/>
        <v>81.693513223719975</v>
      </c>
      <c r="D340" s="54">
        <f t="shared" si="26"/>
        <v>89.924523748000212</v>
      </c>
      <c r="E340" s="54">
        <f t="shared" si="27"/>
        <v>93.049586753304595</v>
      </c>
      <c r="F340" s="54">
        <f t="shared" si="28"/>
        <v>94.695010389828141</v>
      </c>
      <c r="G340" s="54">
        <f t="shared" si="29"/>
        <v>96.399674630965535</v>
      </c>
      <c r="H340" s="54">
        <f t="shared" si="30"/>
        <v>97.27523083434447</v>
      </c>
      <c r="I340" s="54">
        <f t="shared" si="31"/>
        <v>98.528073363522211</v>
      </c>
      <c r="J340" s="54">
        <f t="shared" si="32"/>
        <v>98.891977703812728</v>
      </c>
    </row>
    <row r="341" spans="2:10">
      <c r="B341" s="54">
        <v>5500</v>
      </c>
      <c r="C341" s="54">
        <f t="shared" si="25"/>
        <v>81.966334244437434</v>
      </c>
      <c r="D341" s="54">
        <f t="shared" si="26"/>
        <v>90.089559241580503</v>
      </c>
      <c r="E341" s="54">
        <f t="shared" si="27"/>
        <v>93.167323371217051</v>
      </c>
      <c r="F341" s="54">
        <f t="shared" si="28"/>
        <v>94.786436036802783</v>
      </c>
      <c r="G341" s="54">
        <f t="shared" si="29"/>
        <v>96.462819637640081</v>
      </c>
      <c r="H341" s="54">
        <f t="shared" si="30"/>
        <v>97.32344609343734</v>
      </c>
      <c r="I341" s="54">
        <f t="shared" si="31"/>
        <v>98.554448803219813</v>
      </c>
      <c r="J341" s="54">
        <f t="shared" si="32"/>
        <v>98.911904357519361</v>
      </c>
    </row>
    <row r="342" spans="2:10">
      <c r="B342" s="54">
        <v>5600</v>
      </c>
      <c r="C342" s="54">
        <f t="shared" si="25"/>
        <v>82.231142985024903</v>
      </c>
      <c r="D342" s="54">
        <f t="shared" si="26"/>
        <v>90.249275330268162</v>
      </c>
      <c r="E342" s="54">
        <f t="shared" si="27"/>
        <v>93.281137629965343</v>
      </c>
      <c r="F342" s="54">
        <f t="shared" si="28"/>
        <v>94.87476383139709</v>
      </c>
      <c r="G342" s="54">
        <f t="shared" si="29"/>
        <v>96.523787860304381</v>
      </c>
      <c r="H342" s="54">
        <f t="shared" si="30"/>
        <v>97.369984667159272</v>
      </c>
      <c r="I342" s="54">
        <f t="shared" si="31"/>
        <v>98.579895640027132</v>
      </c>
      <c r="J342" s="54">
        <f t="shared" si="32"/>
        <v>98.931126951830421</v>
      </c>
    </row>
    <row r="343" spans="2:10">
      <c r="B343" s="54">
        <v>5700</v>
      </c>
      <c r="C343" s="54">
        <f t="shared" si="25"/>
        <v>82.488287297727268</v>
      </c>
      <c r="D343" s="54">
        <f t="shared" si="26"/>
        <v>90.40392511673771</v>
      </c>
      <c r="E343" s="54">
        <f t="shared" si="27"/>
        <v>93.391222326347815</v>
      </c>
      <c r="F343" s="54">
        <f t="shared" si="28"/>
        <v>94.960148601254474</v>
      </c>
      <c r="G343" s="54">
        <f t="shared" si="29"/>
        <v>96.582689951408511</v>
      </c>
      <c r="H343" s="54">
        <f t="shared" si="30"/>
        <v>97.414932520874629</v>
      </c>
      <c r="I343" s="54">
        <f t="shared" si="31"/>
        <v>98.604462065727532</v>
      </c>
      <c r="J343" s="54">
        <f t="shared" si="32"/>
        <v>98.949682153300373</v>
      </c>
    </row>
    <row r="344" spans="2:10">
      <c r="B344" s="54">
        <v>5800</v>
      </c>
      <c r="C344" s="54">
        <f t="shared" si="25"/>
        <v>82.738095186077587</v>
      </c>
      <c r="D344" s="54">
        <f t="shared" si="26"/>
        <v>90.553745897184129</v>
      </c>
      <c r="E344" s="54">
        <f t="shared" si="27"/>
        <v>93.497757825391432</v>
      </c>
      <c r="F344" s="54">
        <f t="shared" si="28"/>
        <v>95.042735025575027</v>
      </c>
      <c r="G344" s="54">
        <f t="shared" si="29"/>
        <v>96.639629188635851</v>
      </c>
      <c r="H344" s="54">
        <f t="shared" si="30"/>
        <v>97.458369841986197</v>
      </c>
      <c r="I344" s="54">
        <f t="shared" si="31"/>
        <v>98.628192994126152</v>
      </c>
      <c r="J344" s="54">
        <f t="shared" si="32"/>
        <v>98.967604125862167</v>
      </c>
    </row>
    <row r="345" spans="2:10">
      <c r="B345" s="54">
        <v>5900</v>
      </c>
      <c r="C345" s="54">
        <f t="shared" si="25"/>
        <v>82.980876200713624</v>
      </c>
      <c r="D345" s="54">
        <f t="shared" si="26"/>
        <v>90.698960376264708</v>
      </c>
      <c r="E345" s="54">
        <f t="shared" si="27"/>
        <v>93.600913046474929</v>
      </c>
      <c r="F345" s="54">
        <f t="shared" si="28"/>
        <v>95.12265845320627</v>
      </c>
      <c r="G345" s="54">
        <f t="shared" si="29"/>
        <v>96.694702079225763</v>
      </c>
      <c r="H345" s="54">
        <f t="shared" si="30"/>
        <v>97.500371517353329</v>
      </c>
      <c r="I345" s="54">
        <f t="shared" si="31"/>
        <v>98.65113033509752</v>
      </c>
      <c r="J345" s="54">
        <f t="shared" si="32"/>
        <v>98.984924740761187</v>
      </c>
    </row>
    <row r="346" spans="2:10">
      <c r="B346" s="54">
        <v>6000</v>
      </c>
      <c r="C346" s="54">
        <f t="shared" si="25"/>
        <v>83.216922719038791</v>
      </c>
      <c r="D346" s="54">
        <f t="shared" si="26"/>
        <v>90.839777771675656</v>
      </c>
      <c r="E346" s="54">
        <f t="shared" si="27"/>
        <v>93.700846357051205</v>
      </c>
      <c r="F346" s="54">
        <f t="shared" si="28"/>
        <v>95.20004564285135</v>
      </c>
      <c r="G346" s="54">
        <f t="shared" si="29"/>
        <v>96.747998905829519</v>
      </c>
      <c r="H346" s="54">
        <f t="shared" si="30"/>
        <v>97.54100756414222</v>
      </c>
      <c r="I346" s="54">
        <f t="shared" si="31"/>
        <v>98.673313241592027</v>
      </c>
      <c r="J346" s="54">
        <f t="shared" si="32"/>
        <v>99.001673765705007</v>
      </c>
    </row>
    <row r="347" spans="2:10">
      <c r="B347" s="54">
        <v>6100</v>
      </c>
      <c r="C347" s="54">
        <f t="shared" si="25"/>
        <v>83.446511119850427</v>
      </c>
      <c r="D347" s="54">
        <f t="shared" si="26"/>
        <v>90.976394819885812</v>
      </c>
      <c r="E347" s="54">
        <f t="shared" si="27"/>
        <v>93.797706383914885</v>
      </c>
      <c r="F347" s="54">
        <f t="shared" si="28"/>
        <v>95.275015433910283</v>
      </c>
      <c r="G347" s="54">
        <f t="shared" si="29"/>
        <v>96.799604220393448</v>
      </c>
      <c r="H347" s="54">
        <f t="shared" si="30"/>
        <v>97.580343519322952</v>
      </c>
      <c r="I347" s="54">
        <f t="shared" si="31"/>
        <v>98.694778332663816</v>
      </c>
      <c r="J347" s="54">
        <f t="shared" si="32"/>
        <v>99.017879035591122</v>
      </c>
    </row>
    <row r="348" spans="2:10">
      <c r="B348" s="54">
        <v>6200</v>
      </c>
      <c r="C348" s="54">
        <f t="shared" si="25"/>
        <v>83.669902862857441</v>
      </c>
      <c r="D348" s="54">
        <f t="shared" si="26"/>
        <v>91.108996693194811</v>
      </c>
      <c r="E348" s="54">
        <f t="shared" si="27"/>
        <v>93.891632750755832</v>
      </c>
      <c r="F348" s="54">
        <f t="shared" si="28"/>
        <v>95.34767935542105</v>
      </c>
      <c r="G348" s="54">
        <f t="shared" si="29"/>
        <v>96.849597291752985</v>
      </c>
      <c r="H348" s="54">
        <f t="shared" si="30"/>
        <v>97.618440792370833</v>
      </c>
      <c r="I348" s="54">
        <f t="shared" si="31"/>
        <v>98.715559895192598</v>
      </c>
      <c r="J348" s="54">
        <f t="shared" si="32"/>
        <v>99.03356660687254</v>
      </c>
    </row>
    <row r="349" spans="2:10">
      <c r="B349" s="54">
        <v>6300</v>
      </c>
      <c r="C349" s="54">
        <f t="shared" si="25"/>
        <v>83.887345481952266</v>
      </c>
      <c r="D349" s="54">
        <f t="shared" si="26"/>
        <v>91.23775783710515</v>
      </c>
      <c r="E349" s="54">
        <f t="shared" si="27"/>
        <v>93.98275674969608</v>
      </c>
      <c r="F349" s="54">
        <f t="shared" si="28"/>
        <v>95.418142179663874</v>
      </c>
      <c r="G349" s="54">
        <f t="shared" si="29"/>
        <v>96.898052511920824</v>
      </c>
      <c r="H349" s="54">
        <f t="shared" si="30"/>
        <v>97.655356985164843</v>
      </c>
      <c r="I349" s="54">
        <f t="shared" si="31"/>
        <v>98.735690066636622</v>
      </c>
      <c r="J349" s="54">
        <f t="shared" si="32"/>
        <v>99.048760897361305</v>
      </c>
    </row>
    <row r="350" spans="2:10">
      <c r="B350" s="54">
        <v>6400</v>
      </c>
      <c r="C350" s="54">
        <f t="shared" si="25"/>
        <v>84.099073500170405</v>
      </c>
      <c r="D350" s="54">
        <f t="shared" si="26"/>
        <v>91.362842735971256</v>
      </c>
      <c r="E350" s="54">
        <f t="shared" si="27"/>
        <v>94.071201953602838</v>
      </c>
      <c r="F350" s="54">
        <f t="shared" si="28"/>
        <v>95.486502426207323</v>
      </c>
      <c r="G350" s="54">
        <f t="shared" si="29"/>
        <v>96.945039765449295</v>
      </c>
      <c r="H350" s="54">
        <f t="shared" si="30"/>
        <v>97.691146182588014</v>
      </c>
      <c r="I350" s="54">
        <f t="shared" si="31"/>
        <v>98.755199000866014</v>
      </c>
      <c r="J350" s="54">
        <f t="shared" si="32"/>
        <v>99.063484813048461</v>
      </c>
    </row>
    <row r="351" spans="2:10">
      <c r="B351" s="54">
        <v>6500</v>
      </c>
      <c r="C351" s="54">
        <f t="shared" si="25"/>
        <v>84.305309273447719</v>
      </c>
      <c r="D351" s="54">
        <f t="shared" si="26"/>
        <v>91.484406613991467</v>
      </c>
      <c r="E351" s="54">
        <f t="shared" si="27"/>
        <v>94.157084775182767</v>
      </c>
      <c r="F351" s="54">
        <f t="shared" si="28"/>
        <v>95.552852821496373</v>
      </c>
      <c r="G351" s="54">
        <f t="shared" si="29"/>
        <v>96.99062476572368</v>
      </c>
      <c r="H351" s="54">
        <f t="shared" si="30"/>
        <v>97.725859216913051</v>
      </c>
      <c r="I351" s="54">
        <f t="shared" si="31"/>
        <v>98.774115018875875</v>
      </c>
      <c r="J351" s="54">
        <f t="shared" si="32"/>
        <v>99.077759863325554</v>
      </c>
    </row>
    <row r="352" spans="2:10">
      <c r="B352" s="54">
        <v>6600</v>
      </c>
      <c r="C352" s="54">
        <f t="shared" si="25"/>
        <v>84.506263769556753</v>
      </c>
      <c r="D352" s="54">
        <f t="shared" si="26"/>
        <v>91.602596077825027</v>
      </c>
      <c r="E352" s="54">
        <f t="shared" si="27"/>
        <v>94.240514978176805</v>
      </c>
      <c r="F352" s="54">
        <f t="shared" si="28"/>
        <v>95.617280718490832</v>
      </c>
      <c r="G352" s="54">
        <f t="shared" si="29"/>
        <v>97.034869361590054</v>
      </c>
      <c r="H352" s="54">
        <f t="shared" si="30"/>
        <v>97.759543908691654</v>
      </c>
      <c r="I352" s="54">
        <f t="shared" si="31"/>
        <v>98.792464745963798</v>
      </c>
      <c r="J352" s="54">
        <f t="shared" si="32"/>
        <v>99.091606265826442</v>
      </c>
    </row>
    <row r="353" spans="2:10">
      <c r="B353" s="54">
        <v>6700</v>
      </c>
      <c r="C353" s="54">
        <f t="shared" si="25"/>
        <v>84.702137287958905</v>
      </c>
      <c r="D353" s="54">
        <f t="shared" si="26"/>
        <v>91.717549706427576</v>
      </c>
      <c r="E353" s="54">
        <f t="shared" si="27"/>
        <v>94.321596145375878</v>
      </c>
      <c r="F353" s="54">
        <f t="shared" si="28"/>
        <v>95.679868480347707</v>
      </c>
      <c r="G353" s="54">
        <f t="shared" si="29"/>
        <v>97.077831817326157</v>
      </c>
      <c r="H353" s="54">
        <f t="shared" si="30"/>
        <v>97.792245286547626</v>
      </c>
      <c r="I353" s="54">
        <f t="shared" si="31"/>
        <v>98.810273236768936</v>
      </c>
      <c r="J353" s="54">
        <f t="shared" si="32"/>
        <v>99.105043041964407</v>
      </c>
    </row>
    <row r="354" spans="2:10">
      <c r="B354" s="54">
        <v>6800</v>
      </c>
      <c r="C354" s="54">
        <f t="shared" si="25"/>
        <v>84.893120125735408</v>
      </c>
      <c r="D354" s="54">
        <f t="shared" si="26"/>
        <v>91.829398593094638</v>
      </c>
      <c r="E354" s="54">
        <f t="shared" si="27"/>
        <v>94.400426107653502</v>
      </c>
      <c r="F354" s="54">
        <f t="shared" si="28"/>
        <v>95.740693831691189</v>
      </c>
      <c r="G354" s="54">
        <f t="shared" si="29"/>
        <v>97.119567068620711</v>
      </c>
      <c r="H354" s="54">
        <f t="shared" si="30"/>
        <v>97.824005787998686</v>
      </c>
      <c r="I354" s="54">
        <f t="shared" si="31"/>
        <v>98.827564089407474</v>
      </c>
      <c r="J354" s="54">
        <f t="shared" si="32"/>
        <v>99.118088104113809</v>
      </c>
    </row>
    <row r="355" spans="2:10">
      <c r="B355" s="54">
        <v>6900</v>
      </c>
      <c r="C355" s="54">
        <f t="shared" si="25"/>
        <v>85.079393194251494</v>
      </c>
      <c r="D355" s="54">
        <f t="shared" si="26"/>
        <v>91.938266844170784</v>
      </c>
      <c r="E355" s="54">
        <f t="shared" si="27"/>
        <v>94.47709733775163</v>
      </c>
      <c r="F355" s="54">
        <f t="shared" si="28"/>
        <v>95.799830180620361</v>
      </c>
      <c r="G355" s="54">
        <f t="shared" si="29"/>
        <v>97.160126956925609</v>
      </c>
      <c r="H355" s="54">
        <f t="shared" si="30"/>
        <v>97.854865443190064</v>
      </c>
      <c r="I355" s="54">
        <f t="shared" si="31"/>
        <v>98.844359549798156</v>
      </c>
      <c r="J355" s="54">
        <f t="shared" si="32"/>
        <v>99.130758335276724</v>
      </c>
    </row>
    <row r="356" spans="2:10">
      <c r="B356" s="54">
        <v>7000</v>
      </c>
      <c r="C356" s="54">
        <f t="shared" si="25"/>
        <v>85.261128590753927</v>
      </c>
      <c r="D356" s="54">
        <f t="shared" si="26"/>
        <v>92.044272038413098</v>
      </c>
      <c r="E356" s="54">
        <f t="shared" si="27"/>
        <v>94.551697312152399</v>
      </c>
      <c r="F356" s="54">
        <f t="shared" si="28"/>
        <v>95.857346914259651</v>
      </c>
      <c r="G356" s="54">
        <f t="shared" si="29"/>
        <v>97.199560444283378</v>
      </c>
      <c r="H356" s="54">
        <f t="shared" si="30"/>
        <v>97.884862043212564</v>
      </c>
      <c r="I356" s="54">
        <f t="shared" si="31"/>
        <v>98.860680607147316</v>
      </c>
      <c r="J356" s="54">
        <f t="shared" si="32"/>
        <v>99.143069661979411</v>
      </c>
    </row>
    <row r="357" spans="2:10">
      <c r="B357" s="54">
        <v>7100</v>
      </c>
      <c r="C357" s="54">
        <f t="shared" si="25"/>
        <v>85.438490128698561</v>
      </c>
      <c r="D357" s="54">
        <f t="shared" si="26"/>
        <v>92.147525650583432</v>
      </c>
      <c r="E357" s="54">
        <f t="shared" si="27"/>
        <v>94.624308844013044</v>
      </c>
      <c r="F357" s="54">
        <f t="shared" si="28"/>
        <v>95.913309670353939</v>
      </c>
      <c r="G357" s="54">
        <f t="shared" si="29"/>
        <v>97.237913810501723</v>
      </c>
      <c r="H357" s="54">
        <f t="shared" si="30"/>
        <v>97.91403129449327</v>
      </c>
      <c r="I357" s="54">
        <f t="shared" si="31"/>
        <v>98.876547081455513</v>
      </c>
      <c r="J357" s="54">
        <f t="shared" si="32"/>
        <v>99.155037121060616</v>
      </c>
    </row>
    <row r="358" spans="2:10">
      <c r="B358" s="54">
        <v>7200</v>
      </c>
      <c r="C358" s="54">
        <f t="shared" si="25"/>
        <v>85.611633830242639</v>
      </c>
      <c r="D358" s="54">
        <f t="shared" si="26"/>
        <v>92.24813344247768</v>
      </c>
      <c r="E358" s="54">
        <f t="shared" si="27"/>
        <v>94.695010389828141</v>
      </c>
      <c r="F358" s="54">
        <f t="shared" si="28"/>
        <v>95.967780587143253</v>
      </c>
      <c r="G358" s="54">
        <f t="shared" si="29"/>
        <v>97.27523083434447</v>
      </c>
      <c r="H358" s="54">
        <f t="shared" si="30"/>
        <v>97.942406960585188</v>
      </c>
      <c r="I358" s="54">
        <f t="shared" si="31"/>
        <v>98.891977703812728</v>
      </c>
      <c r="J358" s="54">
        <f t="shared" si="32"/>
        <v>99.166674920940622</v>
      </c>
    </row>
    <row r="359" spans="2:10">
      <c r="B359" s="54">
        <v>7300</v>
      </c>
      <c r="C359" s="54">
        <f t="shared" si="25"/>
        <v>85.78070838401392</v>
      </c>
      <c r="D359" s="54">
        <f t="shared" si="26"/>
        <v>92.346195824275583</v>
      </c>
      <c r="E359" s="54">
        <f t="shared" si="27"/>
        <v>94.763876332206493</v>
      </c>
      <c r="F359" s="54">
        <f t="shared" si="28"/>
        <v>96.020818533517129</v>
      </c>
      <c r="G359" s="54">
        <f t="shared" si="29"/>
        <v>97.3115529602305</v>
      </c>
      <c r="H359" s="54">
        <f t="shared" si="30"/>
        <v>97.970020992539375</v>
      </c>
      <c r="I359" s="54">
        <f t="shared" si="31"/>
        <v>98.906990190166084</v>
      </c>
      <c r="J359" s="54">
        <f t="shared" si="32"/>
        <v>99.177996497895776</v>
      </c>
    </row>
    <row r="360" spans="2:10">
      <c r="B360" s="54">
        <v>7400</v>
      </c>
      <c r="C360" s="54">
        <f t="shared" si="25"/>
        <v>85.945855570980029</v>
      </c>
      <c r="D360" s="54">
        <f t="shared" si="26"/>
        <v>92.441808188806263</v>
      </c>
      <c r="E360" s="54">
        <f t="shared" si="27"/>
        <v>94.830977240905284</v>
      </c>
      <c r="F360" s="54">
        <f t="shared" si="28"/>
        <v>96.07247932124065</v>
      </c>
      <c r="G360" s="54">
        <f t="shared" si="29"/>
        <v>97.346919451775221</v>
      </c>
      <c r="H360" s="54">
        <f t="shared" si="30"/>
        <v>97.996903648918234</v>
      </c>
      <c r="I360" s="54">
        <f t="shared" si="31"/>
        <v>98.921601309170867</v>
      </c>
      <c r="J360" s="54">
        <f t="shared" si="32"/>
        <v>99.189014567807249</v>
      </c>
    </row>
    <row r="361" spans="2:10">
      <c r="B361" s="54">
        <v>7500</v>
      </c>
      <c r="C361" s="54">
        <f t="shared" si="25"/>
        <v>86.107210660981295</v>
      </c>
      <c r="D361" s="54">
        <f t="shared" si="26"/>
        <v>92.535061221068844</v>
      </c>
      <c r="E361" s="54">
        <f t="shared" si="27"/>
        <v>94.896380114047318</v>
      </c>
      <c r="F361" s="54">
        <f t="shared" si="28"/>
        <v>96.122815900860815</v>
      </c>
      <c r="G361" s="54">
        <f t="shared" si="29"/>
        <v>97.381367533370195</v>
      </c>
      <c r="H361" s="54">
        <f t="shared" si="30"/>
        <v>98.023083606397392</v>
      </c>
      <c r="I361" s="54">
        <f t="shared" si="31"/>
        <v>98.935826944671305</v>
      </c>
      <c r="J361" s="54">
        <f t="shared" si="32"/>
        <v>99.199741173803162</v>
      </c>
    </row>
    <row r="362" spans="2:10">
      <c r="B362" s="54">
        <v>7600</v>
      </c>
      <c r="C362" s="54">
        <f t="shared" si="25"/>
        <v>86.264902782258247</v>
      </c>
      <c r="D362" s="54">
        <f t="shared" si="26"/>
        <v>92.62604118511905</v>
      </c>
      <c r="E362" s="54">
        <f t="shared" si="27"/>
        <v>94.960148601254474</v>
      </c>
      <c r="F362" s="54">
        <f t="shared" si="28"/>
        <v>96.171878542738483</v>
      </c>
      <c r="G362" s="54">
        <f t="shared" si="29"/>
        <v>97.414932520874629</v>
      </c>
      <c r="H362" s="54">
        <f t="shared" si="30"/>
        <v>98.04858806180647</v>
      </c>
      <c r="I362" s="54">
        <f t="shared" si="31"/>
        <v>98.949682153300358</v>
      </c>
      <c r="J362" s="54">
        <f t="shared" si="32"/>
        <v>99.210187730168897</v>
      </c>
    </row>
    <row r="363" spans="2:10">
      <c r="B363" s="54">
        <v>7700</v>
      </c>
      <c r="C363" s="54">
        <f t="shared" si="25"/>
        <v>86.419055266095299</v>
      </c>
      <c r="D363" s="54">
        <f t="shared" si="26"/>
        <v>92.71483019022962</v>
      </c>
      <c r="E363" s="54">
        <f t="shared" si="27"/>
        <v>95.022343210259706</v>
      </c>
      <c r="F363" s="54">
        <f t="shared" si="28"/>
        <v>96.219715004507364</v>
      </c>
      <c r="G363" s="54">
        <f t="shared" si="29"/>
        <v>97.447647942382829</v>
      </c>
      <c r="H363" s="54">
        <f t="shared" si="30"/>
        <v>98.073442826371547</v>
      </c>
      <c r="I363" s="54">
        <f t="shared" si="31"/>
        <v>98.96318121763791</v>
      </c>
      <c r="J363" s="54">
        <f t="shared" si="32"/>
        <v>99.220365062862896</v>
      </c>
    </row>
    <row r="364" spans="2:10">
      <c r="B364" s="54">
        <v>7800</v>
      </c>
      <c r="C364" s="54">
        <f t="shared" si="25"/>
        <v>86.569785968513798</v>
      </c>
      <c r="D364" s="54">
        <f t="shared" si="26"/>
        <v>92.801506438050623</v>
      </c>
      <c r="E364" s="54">
        <f t="shared" si="27"/>
        <v>95.08302149840722</v>
      </c>
      <c r="F364" s="54">
        <f t="shared" si="28"/>
        <v>96.26637068613239</v>
      </c>
      <c r="G364" s="54">
        <f t="shared" si="29"/>
        <v>97.479545649936057</v>
      </c>
      <c r="H364" s="54">
        <f t="shared" si="30"/>
        <v>98.097672412846322</v>
      </c>
      <c r="I364" s="54">
        <f t="shared" si="31"/>
        <v>98.976337695321476</v>
      </c>
      <c r="J364" s="54">
        <f t="shared" si="32"/>
        <v>99.230283446939481</v>
      </c>
    </row>
    <row r="365" spans="2:10">
      <c r="B365" s="54">
        <v>7900</v>
      </c>
      <c r="C365" s="54">
        <f t="shared" si="25"/>
        <v>86.717207570778157</v>
      </c>
      <c r="D365" s="54">
        <f t="shared" si="26"/>
        <v>92.886144452333468</v>
      </c>
      <c r="E365" s="54">
        <f t="shared" si="27"/>
        <v>95.142238250314847</v>
      </c>
      <c r="F365" s="54">
        <f t="shared" si="28"/>
        <v>96.311888773625967</v>
      </c>
      <c r="G365" s="54">
        <f t="shared" si="29"/>
        <v>97.510655922961192</v>
      </c>
      <c r="H365" s="54">
        <f t="shared" si="30"/>
        <v>98.121300116149911</v>
      </c>
      <c r="I365" s="54">
        <f t="shared" si="31"/>
        <v>98.989164464465006</v>
      </c>
      <c r="J365" s="54">
        <f t="shared" si="32"/>
        <v>99.23995264115122</v>
      </c>
    </row>
    <row r="366" spans="2:10">
      <c r="B366" s="54">
        <v>8000</v>
      </c>
      <c r="C366" s="54">
        <f t="shared" si="25"/>
        <v>86.861427860324966</v>
      </c>
      <c r="D366" s="54">
        <f t="shared" si="26"/>
        <v>92.968815292637146</v>
      </c>
      <c r="E366" s="54">
        <f t="shared" si="27"/>
        <v>95.20004564285135</v>
      </c>
      <c r="F366" s="54">
        <f t="shared" si="28"/>
        <v>96.356310372378019</v>
      </c>
      <c r="G366" s="54">
        <f t="shared" si="29"/>
        <v>97.541007564142205</v>
      </c>
      <c r="H366" s="54">
        <f t="shared" si="30"/>
        <v>98.144348088069108</v>
      </c>
      <c r="I366" s="54">
        <f t="shared" si="31"/>
        <v>99.001673765704993</v>
      </c>
      <c r="J366" s="54">
        <f t="shared" si="32"/>
        <v>99.249381919975676</v>
      </c>
    </row>
    <row r="367" spans="2:10">
      <c r="B367" s="54">
        <v>8100</v>
      </c>
      <c r="C367" s="54">
        <f t="shared" si="25"/>
        <v>87.002549993587479</v>
      </c>
      <c r="D367" s="54">
        <f t="shared" si="26"/>
        <v>93.049586753304581</v>
      </c>
      <c r="E367" s="54">
        <f t="shared" si="27"/>
        <v>95.256493398472927</v>
      </c>
      <c r="F367" s="54">
        <f t="shared" si="28"/>
        <v>96.399674630965535</v>
      </c>
      <c r="G367" s="54">
        <f t="shared" si="29"/>
        <v>97.570627988362617</v>
      </c>
      <c r="H367" s="54">
        <f t="shared" si="30"/>
        <v>98.166837406528558</v>
      </c>
      <c r="I367" s="54">
        <f t="shared" si="31"/>
        <v>99.013877241162902</v>
      </c>
      <c r="J367" s="54">
        <f t="shared" si="32"/>
        <v>99.258580103287173</v>
      </c>
    </row>
    <row r="368" spans="2:10">
      <c r="B368" s="54">
        <v>8200</v>
      </c>
      <c r="C368" s="54">
        <f t="shared" si="25"/>
        <v>87.140672742061881</v>
      </c>
      <c r="D368" s="54">
        <f t="shared" si="26"/>
        <v>93.128523548880111</v>
      </c>
      <c r="E368" s="54">
        <f t="shared" si="27"/>
        <v>95.311628927865797</v>
      </c>
      <c r="F368" s="54">
        <f t="shared" si="28"/>
        <v>96.442018856225175</v>
      </c>
      <c r="G368" s="54">
        <f t="shared" si="29"/>
        <v>97.599543305296095</v>
      </c>
      <c r="H368" s="54">
        <f t="shared" si="30"/>
        <v>98.188788139884224</v>
      </c>
      <c r="I368" s="54">
        <f t="shared" si="31"/>
        <v>99.025785970584536</v>
      </c>
      <c r="J368" s="54">
        <f t="shared" si="32"/>
        <v>99.267555583873502</v>
      </c>
    </row>
    <row r="369" spans="2:10">
      <c r="B369" s="54">
        <v>8300</v>
      </c>
      <c r="C369" s="54">
        <f t="shared" si="25"/>
        <v>87.275890722849027</v>
      </c>
      <c r="D369" s="54">
        <f t="shared" si="26"/>
        <v>93.205687487034041</v>
      </c>
      <c r="E369" s="54">
        <f t="shared" si="27"/>
        <v>95.365497462755442</v>
      </c>
      <c r="F369" s="54">
        <f t="shared" si="28"/>
        <v>96.483378620299703</v>
      </c>
      <c r="G369" s="54">
        <f t="shared" si="29"/>
        <v>97.627778396168409</v>
      </c>
      <c r="H369" s="54">
        <f t="shared" si="30"/>
        <v>98.210219406652158</v>
      </c>
      <c r="I369" s="54">
        <f t="shared" si="31"/>
        <v>99.037410504891852</v>
      </c>
      <c r="J369" s="54">
        <f t="shared" si="32"/>
        <v>99.276316352977872</v>
      </c>
    </row>
    <row r="370" spans="2:10">
      <c r="B370" s="54">
        <v>8400</v>
      </c>
      <c r="C370" s="54">
        <f t="shared" si="25"/>
        <v>87.408294614802358</v>
      </c>
      <c r="D370" s="54">
        <f t="shared" si="26"/>
        <v>93.281137629965343</v>
      </c>
      <c r="E370" s="54">
        <f t="shared" si="27"/>
        <v>95.418142179663874</v>
      </c>
      <c r="F370" s="54">
        <f t="shared" si="28"/>
        <v>96.523787860304395</v>
      </c>
      <c r="G370" s="54">
        <f t="shared" si="29"/>
        <v>97.655356985164858</v>
      </c>
      <c r="H370" s="54">
        <f t="shared" si="30"/>
        <v>98.231149431046674</v>
      </c>
      <c r="I370" s="54">
        <f t="shared" si="31"/>
        <v>99.048760897361305</v>
      </c>
      <c r="J370" s="54">
        <f t="shared" si="32"/>
        <v>99.284870024029431</v>
      </c>
    </row>
    <row r="371" spans="2:10">
      <c r="B371" s="54">
        <v>8500</v>
      </c>
      <c r="C371" s="54">
        <f t="shared" si="25"/>
        <v>87.537971361319961</v>
      </c>
      <c r="D371" s="54">
        <f t="shared" si="26"/>
        <v>93.354930445168321</v>
      </c>
      <c r="E371" s="54">
        <f t="shared" si="27"/>
        <v>95.469604315327004</v>
      </c>
      <c r="F371" s="54">
        <f t="shared" si="28"/>
        <v>96.563278971199495</v>
      </c>
      <c r="G371" s="54">
        <f t="shared" si="29"/>
        <v>97.682301705913986</v>
      </c>
      <c r="H371" s="54">
        <f t="shared" si="30"/>
        <v>98.251595594666469</v>
      </c>
      <c r="I371" s="54">
        <f t="shared" si="31"/>
        <v>99.059846732621708</v>
      </c>
      <c r="J371" s="54">
        <f t="shared" si="32"/>
        <v>99.293223854710533</v>
      </c>
    </row>
    <row r="372" spans="2:10">
      <c r="B372" s="54">
        <v>8600</v>
      </c>
      <c r="C372" s="54">
        <f t="shared" ref="C372:C386" si="33">((B372-(B372/(((EXP(1/((C$46+$B$109)/$B$106)))*(B372*$C$112*$B$110))+1)))/B372)*100</f>
        <v>87.665004360733164</v>
      </c>
      <c r="D372" s="54">
        <f t="shared" ref="D372:D386" si="34">((B372-(B372/(((EXP(1/((D$46+$B$109)/$B$106)))*(B372*$D$112*$B$110))+1)))/B372)*100</f>
        <v>93.427119946371946</v>
      </c>
      <c r="E372" s="54">
        <f t="shared" ref="E372:E386" si="35">((B372-(B372/(((EXP(1/((E$46+$B$109)/$B$106)))*(B372*$E$112*$B$110))+1)))/B372)*100</f>
        <v>95.519923274420336</v>
      </c>
      <c r="F372" s="54">
        <f t="shared" si="28"/>
        <v>96.601882892403907</v>
      </c>
      <c r="G372" s="54">
        <f t="shared" si="29"/>
        <v>97.708634163439342</v>
      </c>
      <c r="H372" s="54">
        <f t="shared" si="30"/>
        <v>98.271574484637171</v>
      </c>
      <c r="I372" s="54">
        <f t="shared" si="31"/>
        <v>99.070677153648163</v>
      </c>
      <c r="J372" s="54">
        <f t="shared" si="32"/>
        <v>99.301384767495165</v>
      </c>
    </row>
    <row r="373" spans="2:10">
      <c r="B373" s="54">
        <v>8700</v>
      </c>
      <c r="C373" s="54">
        <f t="shared" si="33"/>
        <v>87.789473645168414</v>
      </c>
      <c r="D373" s="54">
        <f t="shared" si="34"/>
        <v>93.497757825391432</v>
      </c>
      <c r="E373" s="54">
        <f t="shared" si="35"/>
        <v>95.569136730184567</v>
      </c>
      <c r="F373" s="54">
        <f t="shared" ref="F373:F386" si="36">((B373-(B373/(((EXP(1/((F$46+$B$109)/$B$106)))*(B373*$F$112*$B$110))+1)))/B373)*100</f>
        <v>96.639629188635837</v>
      </c>
      <c r="G373" s="54">
        <f t="shared" ref="G373:G386" si="37">((B373-(B373/(((EXP(1/((G$46+$B$109)/$B$106)))*(B373*$G$112*$B$110))+1)))/B373)*100</f>
        <v>97.734374991935226</v>
      </c>
      <c r="H373" s="54">
        <f t="shared" ref="H373:H386" si="38">((B373-(B373/(((EXP(1/((H$46+$B$109)/$B$106)))*(B373*$H$112*$B$110))+1)))/B373)*100</f>
        <v>98.291101938490456</v>
      </c>
      <c r="I373" s="54">
        <f t="shared" ref="I373:I386" si="39">((B373-(B373/(((EXP(1/((I$46+$B$109)/$B$106)))*(B373*$I$112*$B$110))+1)))/B373)*100</f>
        <v>99.081260886911096</v>
      </c>
      <c r="J373" s="54">
        <f t="shared" ref="J373:J386" si="40">((B373-(B373/(((EXP(1/((J$46+$B$109)/$B$106)))*(B373*$J$112*$B$110))+1)))/B373)*100</f>
        <v>99.309359368780832</v>
      </c>
    </row>
    <row r="374" spans="2:10">
      <c r="B374" s="54">
        <v>8800</v>
      </c>
      <c r="C374" s="54">
        <f t="shared" si="33"/>
        <v>87.911456048688194</v>
      </c>
      <c r="D374" s="54">
        <f t="shared" si="34"/>
        <v>93.566893575568031</v>
      </c>
      <c r="E374" s="54">
        <f t="shared" si="35"/>
        <v>95.617280718490832</v>
      </c>
      <c r="F374" s="54">
        <f t="shared" si="36"/>
        <v>96.676546125424849</v>
      </c>
      <c r="G374" s="54">
        <f t="shared" si="37"/>
        <v>97.759543908691654</v>
      </c>
      <c r="H374" s="54">
        <f t="shared" si="38"/>
        <v>98.310193086034914</v>
      </c>
      <c r="I374" s="54">
        <f t="shared" si="39"/>
        <v>99.091606265826442</v>
      </c>
      <c r="J374" s="54">
        <f t="shared" si="40"/>
        <v>99.31715396672476</v>
      </c>
    </row>
    <row r="375" spans="2:10">
      <c r="B375" s="54">
        <v>8900</v>
      </c>
      <c r="C375" s="54">
        <f t="shared" si="33"/>
        <v>88.031025365453303</v>
      </c>
      <c r="D375" s="54">
        <f t="shared" si="34"/>
        <v>93.634574607417022</v>
      </c>
      <c r="E375" s="54">
        <f t="shared" si="35"/>
        <v>95.664389725839754</v>
      </c>
      <c r="F375" s="54">
        <f t="shared" si="36"/>
        <v>96.712660739700794</v>
      </c>
      <c r="G375" s="54">
        <f t="shared" si="37"/>
        <v>97.784159764464434</v>
      </c>
      <c r="H375" s="54">
        <f t="shared" si="38"/>
        <v>98.32886238845137</v>
      </c>
      <c r="I375" s="54">
        <f t="shared" si="39"/>
        <v>99.101721252638995</v>
      </c>
      <c r="J375" s="54">
        <f t="shared" si="40"/>
        <v>99.324774587885813</v>
      </c>
    </row>
    <row r="376" spans="2:10">
      <c r="B376" s="54">
        <v>9000</v>
      </c>
      <c r="C376" s="54">
        <f t="shared" si="33"/>
        <v>88.148252498590537</v>
      </c>
      <c r="D376" s="54">
        <f t="shared" si="34"/>
        <v>93.700846357051205</v>
      </c>
      <c r="E376" s="54">
        <f t="shared" si="35"/>
        <v>95.710496771745142</v>
      </c>
      <c r="F376" s="54">
        <f t="shared" si="36"/>
        <v>96.747998905829519</v>
      </c>
      <c r="G376" s="54">
        <f t="shared" si="37"/>
        <v>97.808240590560843</v>
      </c>
      <c r="H376" s="54">
        <f t="shared" si="38"/>
        <v>98.347123674824758</v>
      </c>
      <c r="I376" s="54">
        <f t="shared" si="39"/>
        <v>99.111613458859765</v>
      </c>
      <c r="J376" s="54">
        <f t="shared" si="40"/>
        <v>99.332226992764404</v>
      </c>
    </row>
    <row r="377" spans="2:10">
      <c r="B377" s="54">
        <v>9100</v>
      </c>
      <c r="C377" s="54">
        <f t="shared" si="33"/>
        <v>88.263205600397242</v>
      </c>
      <c r="D377" s="54">
        <f t="shared" si="34"/>
        <v>93.765752387901543</v>
      </c>
      <c r="E377" s="54">
        <f t="shared" si="35"/>
        <v>95.755633485916718</v>
      </c>
      <c r="F377" s="54">
        <f t="shared" si="36"/>
        <v>96.7825853974349</v>
      </c>
      <c r="G377" s="54">
        <f t="shared" si="37"/>
        <v>97.831803642887934</v>
      </c>
      <c r="H377" s="54">
        <f t="shared" si="38"/>
        <v>98.364990176307018</v>
      </c>
      <c r="I377" s="54">
        <f t="shared" si="39"/>
        <v>99.121290164367721</v>
      </c>
      <c r="J377" s="54">
        <f t="shared" si="40"/>
        <v>99.339516690324572</v>
      </c>
    </row>
    <row r="378" spans="2:10">
      <c r="B378" s="54">
        <v>9200</v>
      </c>
      <c r="C378" s="54">
        <f t="shared" si="33"/>
        <v>88.375950204464559</v>
      </c>
      <c r="D378" s="54">
        <f t="shared" si="34"/>
        <v>93.829334486213028</v>
      </c>
      <c r="E378" s="54">
        <f t="shared" si="35"/>
        <v>95.799830180620361</v>
      </c>
      <c r="F378" s="54">
        <f t="shared" si="36"/>
        <v>96.816443945317303</v>
      </c>
      <c r="G378" s="54">
        <f t="shared" si="37"/>
        <v>97.854865443190079</v>
      </c>
      <c r="H378" s="54">
        <f t="shared" si="38"/>
        <v>98.382474558087637</v>
      </c>
      <c r="I378" s="54">
        <f t="shared" si="39"/>
        <v>99.130758335276724</v>
      </c>
      <c r="J378" s="54">
        <f t="shared" si="40"/>
        <v>99.346648951575091</v>
      </c>
    </row>
    <row r="379" spans="2:10">
      <c r="B379" s="54">
        <v>9300</v>
      </c>
      <c r="C379" s="54">
        <f t="shared" si="33"/>
        <v>88.486549350258372</v>
      </c>
      <c r="D379" s="54">
        <f t="shared" si="34"/>
        <v>93.891632750755832</v>
      </c>
      <c r="E379" s="54">
        <f t="shared" si="35"/>
        <v>95.843115918564067</v>
      </c>
      <c r="F379" s="54">
        <f t="shared" si="36"/>
        <v>96.849597291752971</v>
      </c>
      <c r="G379" s="54">
        <f t="shared" si="37"/>
        <v>97.877441817682026</v>
      </c>
      <c r="H379" s="54">
        <f t="shared" si="38"/>
        <v>98.399588949334884</v>
      </c>
      <c r="I379" s="54">
        <f t="shared" si="39"/>
        <v>99.140024640659448</v>
      </c>
      <c r="J379" s="54">
        <f t="shared" si="40"/>
        <v>99.353628822280015</v>
      </c>
    </row>
    <row r="380" spans="2:10">
      <c r="B380" s="54">
        <v>9400</v>
      </c>
      <c r="C380" s="54">
        <f t="shared" si="33"/>
        <v>88.59506370065499</v>
      </c>
      <c r="D380" s="54">
        <f t="shared" si="34"/>
        <v>93.952685677156779</v>
      </c>
      <c r="E380" s="54">
        <f t="shared" si="35"/>
        <v>95.88551857662911</v>
      </c>
      <c r="F380" s="54">
        <f t="shared" si="36"/>
        <v>96.882067241435749</v>
      </c>
      <c r="G380" s="54">
        <f t="shared" si="37"/>
        <v>97.899547933268309</v>
      </c>
      <c r="H380" s="54">
        <f t="shared" si="38"/>
        <v>98.416344971255938</v>
      </c>
      <c r="I380" s="54">
        <f t="shared" si="39"/>
        <v>99.149095468213034</v>
      </c>
      <c r="J380" s="54">
        <f t="shared" si="40"/>
        <v>99.360461134863272</v>
      </c>
    </row>
    <row r="381" spans="2:10">
      <c r="B381" s="54">
        <v>9500</v>
      </c>
      <c r="C381" s="54">
        <f t="shared" si="33"/>
        <v>88.701551652892292</v>
      </c>
      <c r="D381" s="54">
        <f t="shared" si="34"/>
        <v>94.012530237223118</v>
      </c>
      <c r="E381" s="54">
        <f t="shared" si="35"/>
        <v>95.927064905739954</v>
      </c>
      <c r="F381" s="54">
        <f t="shared" si="36"/>
        <v>96.913874709300543</v>
      </c>
      <c r="G381" s="54">
        <f t="shared" si="37"/>
        <v>97.921198331522234</v>
      </c>
      <c r="H381" s="54">
        <f t="shared" si="38"/>
        <v>98.432753763412848</v>
      </c>
      <c r="I381" s="54">
        <f t="shared" si="39"/>
        <v>99.157976938943563</v>
      </c>
      <c r="J381" s="54">
        <f t="shared" si="40"/>
        <v>99.367150519565925</v>
      </c>
    </row>
    <row r="382" spans="2:10">
      <c r="B382" s="54">
        <v>9600</v>
      </c>
      <c r="C382" s="54">
        <f t="shared" si="33"/>
        <v>88.806069443362659</v>
      </c>
      <c r="D382" s="54">
        <f t="shared" si="34"/>
        <v>94.071201953602838</v>
      </c>
      <c r="E382" s="54">
        <f t="shared" si="35"/>
        <v>95.967780587143253</v>
      </c>
      <c r="F382" s="54">
        <f t="shared" si="36"/>
        <v>96.945039765449309</v>
      </c>
      <c r="G382" s="54">
        <f t="shared" si="37"/>
        <v>97.942406960585188</v>
      </c>
      <c r="H382" s="54">
        <f t="shared" si="38"/>
        <v>98.448826008418905</v>
      </c>
      <c r="I382" s="54">
        <f t="shared" si="39"/>
        <v>99.166674920940608</v>
      </c>
      <c r="J382" s="54">
        <f t="shared" si="40"/>
        <v>99.373701414910627</v>
      </c>
    </row>
    <row r="383" spans="2:10">
      <c r="B383" s="54">
        <v>9700</v>
      </c>
      <c r="C383" s="54">
        <f t="shared" si="33"/>
        <v>88.908671246642839</v>
      </c>
      <c r="D383" s="54">
        <f t="shared" si="34"/>
        <v>94.128734970097739</v>
      </c>
      <c r="E383" s="54">
        <f t="shared" si="35"/>
        <v>96.007690285344509</v>
      </c>
      <c r="F383" s="54">
        <f t="shared" si="36"/>
        <v>96.975581677381967</v>
      </c>
      <c r="G383" s="54">
        <f t="shared" si="37"/>
        <v>97.963187205132826</v>
      </c>
      <c r="H383" s="54">
        <f t="shared" si="38"/>
        <v>98.464571955131163</v>
      </c>
      <c r="I383" s="54">
        <f t="shared" si="39"/>
        <v>99.175195042306527</v>
      </c>
      <c r="J383" s="54">
        <f t="shared" si="40"/>
        <v>99.380118077522781</v>
      </c>
    </row>
    <row r="384" spans="2:10">
      <c r="B384" s="54">
        <v>9800</v>
      </c>
      <c r="C384" s="54">
        <f t="shared" si="33"/>
        <v>89.009409269127119</v>
      </c>
      <c r="D384" s="54">
        <f t="shared" si="34"/>
        <v>94.18516211792209</v>
      </c>
      <c r="E384" s="54">
        <f t="shared" si="35"/>
        <v>96.046817697931985</v>
      </c>
      <c r="F384" s="54">
        <f t="shared" si="36"/>
        <v>97.00551894971936</v>
      </c>
      <c r="G384" s="54">
        <f t="shared" si="37"/>
        <v>97.983551914543668</v>
      </c>
      <c r="H384" s="54">
        <f t="shared" si="38"/>
        <v>98.480001440444468</v>
      </c>
      <c r="I384" s="54">
        <f t="shared" si="39"/>
        <v>99.183542703300745</v>
      </c>
      <c r="J384" s="54">
        <f t="shared" si="40"/>
        <v>99.386404591354037</v>
      </c>
    </row>
    <row r="385" spans="2:10">
      <c r="B385" s="54">
        <v>9900</v>
      </c>
      <c r="C385" s="54">
        <f t="shared" si="33"/>
        <v>89.108333837603794</v>
      </c>
      <c r="D385" s="54">
        <f t="shared" si="34"/>
        <v>94.24051497817679</v>
      </c>
      <c r="E385" s="54">
        <f t="shared" si="35"/>
        <v>96.085185602499124</v>
      </c>
      <c r="F385" s="54">
        <f t="shared" si="36"/>
        <v>97.03486936159004</v>
      </c>
      <c r="G385" s="54">
        <f t="shared" si="37"/>
        <v>98.003513429394445</v>
      </c>
      <c r="H385" s="54">
        <f t="shared" si="38"/>
        <v>98.495123909784482</v>
      </c>
      <c r="I385" s="54">
        <f t="shared" si="39"/>
        <v>99.191723087753999</v>
      </c>
      <c r="J385" s="54">
        <f t="shared" si="40"/>
        <v>99.392564876350164</v>
      </c>
    </row>
    <row r="386" spans="2:10">
      <c r="B386" s="54">
        <v>10000</v>
      </c>
      <c r="C386" s="54">
        <f t="shared" si="33"/>
        <v>89.205493483090763</v>
      </c>
      <c r="D386" s="54">
        <f t="shared" si="34"/>
        <v>94.294823940789058</v>
      </c>
      <c r="E386" s="54">
        <f t="shared" si="35"/>
        <v>96.122815900860829</v>
      </c>
      <c r="F386" s="54">
        <f t="shared" si="36"/>
        <v>97.06365000183969</v>
      </c>
      <c r="G386" s="54">
        <f t="shared" si="37"/>
        <v>98.023083606397392</v>
      </c>
      <c r="H386" s="54">
        <f t="shared" si="38"/>
        <v>98.509948436389521</v>
      </c>
      <c r="I386" s="54">
        <f t="shared" si="39"/>
        <v>99.199741173803162</v>
      </c>
      <c r="J386" s="54">
        <f t="shared" si="40"/>
        <v>99.398602696602126</v>
      </c>
    </row>
  </sheetData>
  <pageMargins left="0.75" right="0.75" top="1" bottom="1" header="0.5" footer="0.5"/>
  <pageSetup paperSize="9" orientation="portrait" horizontalDpi="4294967292" verticalDpi="4294967292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48368-3351-4F8E-9598-F6EB3B61AFB1}">
  <dimension ref="A3:O47"/>
  <sheetViews>
    <sheetView tabSelected="1" topLeftCell="A13" workbookViewId="0">
      <selection activeCell="F18" sqref="F18"/>
    </sheetView>
  </sheetViews>
  <sheetFormatPr defaultRowHeight="13.2"/>
  <sheetData>
    <row r="3" spans="1:15" ht="18">
      <c r="A3" s="50" t="s">
        <v>141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</row>
    <row r="5" spans="1:15" ht="18">
      <c r="A5" s="50" t="s">
        <v>80</v>
      </c>
    </row>
    <row r="6" spans="1:15" ht="18">
      <c r="A6" s="50" t="s">
        <v>129</v>
      </c>
    </row>
    <row r="7" spans="1:15" ht="18">
      <c r="A7" s="50"/>
    </row>
    <row r="8" spans="1:15" ht="18">
      <c r="A8" s="50" t="s">
        <v>71</v>
      </c>
    </row>
    <row r="9" spans="1:15" ht="18">
      <c r="A9" s="50" t="s">
        <v>69</v>
      </c>
    </row>
    <row r="10" spans="1:15" ht="18">
      <c r="A10" s="50" t="s">
        <v>148</v>
      </c>
    </row>
    <row r="13" spans="1:15" ht="17.399999999999999">
      <c r="A13" s="53" t="s">
        <v>70</v>
      </c>
    </row>
    <row r="15" spans="1:15" ht="18">
      <c r="A15" s="50" t="s">
        <v>72</v>
      </c>
    </row>
    <row r="16" spans="1:15" ht="18">
      <c r="A16" s="50" t="s">
        <v>73</v>
      </c>
    </row>
    <row r="18" spans="1:1" ht="18">
      <c r="A18" s="50" t="s">
        <v>149</v>
      </c>
    </row>
    <row r="20" spans="1:1" ht="18">
      <c r="A20" s="50" t="s">
        <v>150</v>
      </c>
    </row>
    <row r="22" spans="1:1" ht="18">
      <c r="A22" s="50" t="s">
        <v>130</v>
      </c>
    </row>
    <row r="23" spans="1:1" ht="18">
      <c r="A23" s="50" t="s">
        <v>79</v>
      </c>
    </row>
    <row r="25" spans="1:1" ht="18">
      <c r="A25" s="50" t="s">
        <v>81</v>
      </c>
    </row>
    <row r="26" spans="1:1" ht="18">
      <c r="A26" s="50" t="s">
        <v>82</v>
      </c>
    </row>
    <row r="28" spans="1:1" ht="18">
      <c r="A28" s="50" t="s">
        <v>83</v>
      </c>
    </row>
    <row r="29" spans="1:1" ht="18">
      <c r="A29" s="50" t="s">
        <v>84</v>
      </c>
    </row>
    <row r="31" spans="1:1" ht="18">
      <c r="A31" s="85" t="s">
        <v>131</v>
      </c>
    </row>
    <row r="32" spans="1:1" ht="18">
      <c r="A32" s="50" t="s">
        <v>132</v>
      </c>
    </row>
    <row r="35" spans="1:1" ht="18">
      <c r="A35" s="50" t="s">
        <v>133</v>
      </c>
    </row>
    <row r="36" spans="1:1" ht="18">
      <c r="A36" s="50" t="s">
        <v>142</v>
      </c>
    </row>
    <row r="38" spans="1:1" ht="18">
      <c r="A38" s="50" t="s">
        <v>134</v>
      </c>
    </row>
    <row r="41" spans="1:1" ht="17.399999999999999">
      <c r="A41" s="53" t="s">
        <v>70</v>
      </c>
    </row>
    <row r="43" spans="1:1" ht="18">
      <c r="A43" s="50" t="s">
        <v>143</v>
      </c>
    </row>
    <row r="44" spans="1:1" ht="18">
      <c r="A44" s="50" t="s">
        <v>144</v>
      </c>
    </row>
    <row r="46" spans="1:1" ht="18">
      <c r="A46" s="50" t="s">
        <v>145</v>
      </c>
    </row>
    <row r="47" spans="1:1" ht="18">
      <c r="A47" s="50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Instructions</vt:lpstr>
      <vt:lpstr>Deconvolution</vt:lpstr>
      <vt:lpstr>Graph and Results</vt:lpstr>
      <vt:lpstr>Residence T - C to A</vt:lpstr>
      <vt:lpstr>Residence T - A to B</vt:lpstr>
      <vt:lpstr>Info</vt:lpstr>
      <vt:lpstr>Info!_Hlk178699629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Fisher</dc:creator>
  <cp:lastModifiedBy>Maxwell Day</cp:lastModifiedBy>
  <cp:lastPrinted>2002-02-18T09:47:39Z</cp:lastPrinted>
  <dcterms:created xsi:type="dcterms:W3CDTF">1999-04-26T12:32:09Z</dcterms:created>
  <dcterms:modified xsi:type="dcterms:W3CDTF">2025-03-27T12:34:45Z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3f2a5e4-10d8-4dfe-8082-7352c27520cb_Enabled">
    <vt:lpwstr>true</vt:lpwstr>
  </property>
  <property fmtid="{D5CDD505-2E9C-101B-9397-08002B2CF9AE}" pid="3" name="MSIP_Label_e3f2a5e4-10d8-4dfe-8082-7352c27520cb_SetDate">
    <vt:lpwstr>2023-05-09T11:58:25Z</vt:lpwstr>
  </property>
  <property fmtid="{D5CDD505-2E9C-101B-9397-08002B2CF9AE}" pid="4" name="MSIP_Label_e3f2a5e4-10d8-4dfe-8082-7352c27520cb_Method">
    <vt:lpwstr>Standard</vt:lpwstr>
  </property>
  <property fmtid="{D5CDD505-2E9C-101B-9397-08002B2CF9AE}" pid="5" name="MSIP_Label_e3f2a5e4-10d8-4dfe-8082-7352c27520cb_Name">
    <vt:lpwstr>_Official</vt:lpwstr>
  </property>
  <property fmtid="{D5CDD505-2E9C-101B-9397-08002B2CF9AE}" pid="6" name="MSIP_Label_e3f2a5e4-10d8-4dfe-8082-7352c27520cb_SiteId">
    <vt:lpwstr>2864f69d-77c3-4fbe-bbc0-97502052391a</vt:lpwstr>
  </property>
  <property fmtid="{D5CDD505-2E9C-101B-9397-08002B2CF9AE}" pid="7" name="MSIP_Label_e3f2a5e4-10d8-4dfe-8082-7352c27520cb_ActionId">
    <vt:lpwstr>1c0465ac-37a0-444e-91e8-58d52e730a01</vt:lpwstr>
  </property>
  <property fmtid="{D5CDD505-2E9C-101B-9397-08002B2CF9AE}" pid="8" name="MSIP_Label_e3f2a5e4-10d8-4dfe-8082-7352c27520cb_ContentBits">
    <vt:lpwstr>1</vt:lpwstr>
  </property>
</Properties>
</file>