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Il mio Drive\Progetto dottorato\Estero\Slovenia\Data\Data repository\"/>
    </mc:Choice>
  </mc:AlternateContent>
  <xr:revisionPtr revIDLastSave="0" documentId="13_ncr:1_{4883E53A-4185-4EFA-8EC6-126037F6280E}" xr6:coauthVersionLast="47" xr6:coauthVersionMax="47" xr10:uidLastSave="{00000000-0000-0000-0000-000000000000}"/>
  <bookViews>
    <workbookView xWindow="3645" yWindow="-13620" windowWidth="21840" windowHeight="13140" activeTab="3" xr2:uid="{00000000-000D-0000-FFFF-FFFF00000000}"/>
  </bookViews>
  <sheets>
    <sheet name="Proximate" sheetId="1" r:id="rId1"/>
    <sheet name="BD" sheetId="2" r:id="rId2"/>
    <sheet name="Size" sheetId="3" r:id="rId3"/>
    <sheet name="Weigh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2" i="3"/>
  <c r="H2" i="3" l="1"/>
  <c r="G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  <c r="E29" i="1" l="1"/>
  <c r="E30" i="1"/>
  <c r="E31" i="1"/>
  <c r="E20" i="1"/>
  <c r="E21" i="1"/>
  <c r="E22" i="1"/>
  <c r="E23" i="1"/>
  <c r="E24" i="1"/>
  <c r="E25" i="1"/>
  <c r="E26" i="1"/>
  <c r="E27" i="1"/>
  <c r="E28" i="1"/>
  <c r="E17" i="1"/>
  <c r="E18" i="1"/>
  <c r="E19" i="1"/>
  <c r="E14" i="1" l="1"/>
  <c r="E15" i="1"/>
  <c r="E16" i="1"/>
  <c r="E11" i="1"/>
  <c r="E12" i="1"/>
  <c r="E13" i="1"/>
  <c r="E8" i="1"/>
  <c r="E9" i="1"/>
  <c r="E10" i="1"/>
  <c r="E5" i="1"/>
  <c r="E6" i="1"/>
  <c r="E7" i="1"/>
  <c r="E3" i="1"/>
  <c r="E4" i="1"/>
  <c r="E2" i="1"/>
  <c r="C2" i="4" l="1"/>
  <c r="C3" i="4"/>
  <c r="C4" i="4"/>
  <c r="C9" i="4"/>
  <c r="C6" i="4"/>
  <c r="C7" i="4"/>
  <c r="C10" i="4"/>
  <c r="C5" i="4"/>
  <c r="C8" i="4"/>
  <c r="C11" i="4"/>
</calcChain>
</file>

<file path=xl/sharedStrings.xml><?xml version="1.0" encoding="utf-8"?>
<sst xmlns="http://schemas.openxmlformats.org/spreadsheetml/2006/main" count="112" uniqueCount="44">
  <si>
    <t>Sample</t>
  </si>
  <si>
    <t>Moisture content (%)</t>
  </si>
  <si>
    <t>Ash content (%)</t>
  </si>
  <si>
    <t>Volatile matter (%)</t>
  </si>
  <si>
    <t>Fixed carbon (%)</t>
  </si>
  <si>
    <t>Bulk density (kg/m3)</t>
  </si>
  <si>
    <t>˃ 150 mm</t>
  </si>
  <si>
    <t>80-150 mm</t>
  </si>
  <si>
    <t>20-80 mm</t>
  </si>
  <si>
    <t>10-20 mm</t>
  </si>
  <si>
    <t>&lt; 10 mm</t>
  </si>
  <si>
    <t>Full bag (kg)</t>
  </si>
  <si>
    <t>Bag weight (kg)</t>
  </si>
  <si>
    <t>Charcoal weight (kg)</t>
  </si>
  <si>
    <t>Declared weight (kg)</t>
  </si>
  <si>
    <t>&gt; 20 mm</t>
  </si>
  <si>
    <t>2024SI-01</t>
  </si>
  <si>
    <t>2024SI-02</t>
  </si>
  <si>
    <t>2024SI-03</t>
  </si>
  <si>
    <t>2024SI-04</t>
  </si>
  <si>
    <t>2024SI-05</t>
  </si>
  <si>
    <t>2024SI-06</t>
  </si>
  <si>
    <t>2024SI-07</t>
  </si>
  <si>
    <t>2024SI-08</t>
  </si>
  <si>
    <t>2024SI-09</t>
  </si>
  <si>
    <t>2024SI-10</t>
  </si>
  <si>
    <t>2024SI-11</t>
  </si>
  <si>
    <t>2024SI-12</t>
  </si>
  <si>
    <t>2024SI-13</t>
  </si>
  <si>
    <t>2024SI-14</t>
  </si>
  <si>
    <t>24SL-01</t>
  </si>
  <si>
    <t>24SL-02</t>
  </si>
  <si>
    <t>24SL-03</t>
  </si>
  <si>
    <t>24SL-04</t>
  </si>
  <si>
    <t>24SL-05</t>
  </si>
  <si>
    <t>24SL-06</t>
  </si>
  <si>
    <t>24SL-07</t>
  </si>
  <si>
    <t>24SL-08</t>
  </si>
  <si>
    <t>24SL-09</t>
  </si>
  <si>
    <t>24SL-10</t>
  </si>
  <si>
    <t>&lt; 20 mm</t>
  </si>
  <si>
    <t>ID</t>
  </si>
  <si>
    <t>&gt;80mm</t>
  </si>
  <si>
    <t>Sample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</si>
</sst>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workbookViewId="0">
      <selection activeCell="F1" sqref="F1:F1048576"/>
    </sheetView>
  </sheetViews>
  <sheetFormatPr defaultRowHeight="14.4" x14ac:dyDescent="0.3"/>
  <cols>
    <col min="1" max="1" width="10.77734375" bestFit="1" customWidth="1"/>
    <col min="2" max="2" width="19.44140625" bestFit="1" customWidth="1"/>
    <col min="3" max="3" width="14.6640625" bestFit="1" customWidth="1"/>
    <col min="4" max="4" width="17.6640625" bestFit="1" customWidth="1"/>
    <col min="5" max="5" width="15.44140625" bestFit="1" customWidth="1"/>
  </cols>
  <sheetData>
    <row r="1" spans="1:5" x14ac:dyDescent="0.3">
      <c r="A1" t="s">
        <v>43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16</v>
      </c>
      <c r="B2" s="5">
        <v>4.7008895780625091</v>
      </c>
      <c r="C2" s="5">
        <v>8.5493544779911446</v>
      </c>
      <c r="D2" s="5">
        <v>19.836651352731003</v>
      </c>
      <c r="E2" s="5">
        <f>100-C2-D2</f>
        <v>71.613994169277845</v>
      </c>
    </row>
    <row r="3" spans="1:5" x14ac:dyDescent="0.3">
      <c r="A3" t="s">
        <v>16</v>
      </c>
      <c r="B3" s="5">
        <v>4.772337024098495</v>
      </c>
      <c r="C3" s="5">
        <v>8.4771886559805445</v>
      </c>
      <c r="D3" s="5">
        <v>19.954973393368842</v>
      </c>
      <c r="E3" s="5">
        <f t="shared" ref="E3:E31" si="0">100-C3-D3</f>
        <v>71.567837950650613</v>
      </c>
    </row>
    <row r="4" spans="1:5" x14ac:dyDescent="0.3">
      <c r="A4" t="s">
        <v>16</v>
      </c>
      <c r="B4" s="5">
        <v>4.7210065645514003</v>
      </c>
      <c r="C4" s="5">
        <v>8.6006128702760147</v>
      </c>
      <c r="D4" s="5">
        <v>20.314764961689718</v>
      </c>
      <c r="E4" s="5">
        <f t="shared" si="0"/>
        <v>71.084622168034272</v>
      </c>
    </row>
    <row r="5" spans="1:5" x14ac:dyDescent="0.3">
      <c r="A5" t="s">
        <v>17</v>
      </c>
      <c r="B5" s="5">
        <v>4.5587974546385617</v>
      </c>
      <c r="C5" s="5">
        <v>1.6197694943410965</v>
      </c>
      <c r="D5" s="5">
        <v>15.109034267912619</v>
      </c>
      <c r="E5" s="5">
        <f t="shared" si="0"/>
        <v>83.271196237746281</v>
      </c>
    </row>
    <row r="6" spans="1:5" x14ac:dyDescent="0.3">
      <c r="A6" t="s">
        <v>17</v>
      </c>
      <c r="B6" s="5">
        <v>4.5221843003412836</v>
      </c>
      <c r="C6" s="5">
        <v>1.4919144496607861</v>
      </c>
      <c r="D6" s="5">
        <v>15.208138689920208</v>
      </c>
      <c r="E6" s="5">
        <f t="shared" si="0"/>
        <v>83.299946860419013</v>
      </c>
    </row>
    <row r="7" spans="1:5" x14ac:dyDescent="0.3">
      <c r="A7" t="s">
        <v>17</v>
      </c>
      <c r="B7" s="5">
        <v>4.3930174563591438</v>
      </c>
      <c r="C7" s="5">
        <v>1.3936917112020255</v>
      </c>
      <c r="D7" s="5">
        <v>14.824854045037597</v>
      </c>
      <c r="E7" s="5">
        <f t="shared" si="0"/>
        <v>83.781454243760379</v>
      </c>
    </row>
    <row r="8" spans="1:5" x14ac:dyDescent="0.3">
      <c r="A8" t="s">
        <v>18</v>
      </c>
      <c r="B8" s="5">
        <v>4.0856537417747907</v>
      </c>
      <c r="C8" s="5">
        <v>4.240794373189579</v>
      </c>
      <c r="D8" s="5">
        <v>17.35880398671107</v>
      </c>
      <c r="E8" s="5">
        <f t="shared" si="0"/>
        <v>78.400401640099361</v>
      </c>
    </row>
    <row r="9" spans="1:5" x14ac:dyDescent="0.3">
      <c r="A9" t="s">
        <v>18</v>
      </c>
      <c r="B9" s="5">
        <v>4.5828913106374749</v>
      </c>
      <c r="C9" s="5">
        <v>4.4838790302424618</v>
      </c>
      <c r="D9" s="5">
        <v>17.242073477604457</v>
      </c>
      <c r="E9" s="5">
        <f t="shared" si="0"/>
        <v>78.274047492153073</v>
      </c>
    </row>
    <row r="10" spans="1:5" x14ac:dyDescent="0.3">
      <c r="A10" t="s">
        <v>18</v>
      </c>
      <c r="B10" s="5">
        <v>3.9491974027457784</v>
      </c>
      <c r="C10" s="5">
        <v>4.1377883521257184</v>
      </c>
      <c r="D10" s="5">
        <v>17.439228422399289</v>
      </c>
      <c r="E10" s="5">
        <f t="shared" si="0"/>
        <v>78.422983225474979</v>
      </c>
    </row>
    <row r="11" spans="1:5" x14ac:dyDescent="0.3">
      <c r="A11" s="6" t="s">
        <v>19</v>
      </c>
      <c r="B11" s="5">
        <v>5.8546059933407255</v>
      </c>
      <c r="C11" s="5">
        <v>6.824863502729726</v>
      </c>
      <c r="D11" s="5">
        <v>16.920811862446104</v>
      </c>
      <c r="E11" s="5">
        <f t="shared" si="0"/>
        <v>76.254324634824172</v>
      </c>
    </row>
    <row r="12" spans="1:5" x14ac:dyDescent="0.3">
      <c r="A12" s="6" t="s">
        <v>19</v>
      </c>
      <c r="B12" s="5">
        <v>5.9156777386844768</v>
      </c>
      <c r="C12" s="5">
        <v>6.4875078731889868</v>
      </c>
      <c r="D12" s="5">
        <v>17.075481629645271</v>
      </c>
      <c r="E12" s="5">
        <f t="shared" si="0"/>
        <v>76.437010497165744</v>
      </c>
    </row>
    <row r="13" spans="1:5" x14ac:dyDescent="0.3">
      <c r="A13" s="6" t="s">
        <v>19</v>
      </c>
      <c r="B13" s="5">
        <v>5.8689390302448672</v>
      </c>
      <c r="C13" s="5">
        <v>6.2740609718036637</v>
      </c>
      <c r="D13" s="5">
        <v>17.156707766887862</v>
      </c>
      <c r="E13" s="5">
        <f t="shared" si="0"/>
        <v>76.569231261308474</v>
      </c>
    </row>
    <row r="14" spans="1:5" x14ac:dyDescent="0.3">
      <c r="A14" s="6" t="s">
        <v>20</v>
      </c>
      <c r="B14" s="5">
        <v>3.6445197088707957</v>
      </c>
      <c r="C14" s="5">
        <v>6.6485343003931243</v>
      </c>
      <c r="D14" s="5">
        <v>24.306486542229521</v>
      </c>
      <c r="E14" s="5">
        <f t="shared" si="0"/>
        <v>69.044979157377355</v>
      </c>
    </row>
    <row r="15" spans="1:5" x14ac:dyDescent="0.3">
      <c r="A15" s="6" t="s">
        <v>20</v>
      </c>
      <c r="B15" s="5">
        <v>3.53088530587089</v>
      </c>
      <c r="C15" s="5">
        <v>6.8039758171945257</v>
      </c>
      <c r="D15" s="5">
        <v>23.670583549093809</v>
      </c>
      <c r="E15" s="5">
        <f t="shared" si="0"/>
        <v>69.525440633711668</v>
      </c>
    </row>
    <row r="16" spans="1:5" x14ac:dyDescent="0.3">
      <c r="A16" s="6" t="s">
        <v>20</v>
      </c>
      <c r="B16" s="5">
        <v>3.3277353875360558</v>
      </c>
      <c r="C16" s="5">
        <v>6.7850544036131151</v>
      </c>
      <c r="D16" s="5">
        <v>23.87922210849537</v>
      </c>
      <c r="E16" s="5">
        <f t="shared" si="0"/>
        <v>69.335723487891514</v>
      </c>
    </row>
    <row r="17" spans="1:5" x14ac:dyDescent="0.3">
      <c r="A17" s="6" t="s">
        <v>21</v>
      </c>
      <c r="B17" s="5">
        <v>3.6647962468953819</v>
      </c>
      <c r="C17" s="5">
        <v>1.4905831402962084</v>
      </c>
      <c r="D17" s="5">
        <v>21.591371591371537</v>
      </c>
      <c r="E17" s="5">
        <f t="shared" si="0"/>
        <v>76.91804526833225</v>
      </c>
    </row>
    <row r="18" spans="1:5" x14ac:dyDescent="0.3">
      <c r="A18" s="6" t="s">
        <v>21</v>
      </c>
      <c r="B18" s="5">
        <v>3.7005368860608718</v>
      </c>
      <c r="C18" s="5">
        <v>1.468665124233121</v>
      </c>
      <c r="D18" s="5">
        <v>21.174285419461334</v>
      </c>
      <c r="E18" s="5">
        <f t="shared" si="0"/>
        <v>77.357049456305532</v>
      </c>
    </row>
    <row r="19" spans="1:5" x14ac:dyDescent="0.3">
      <c r="A19" s="6" t="s">
        <v>21</v>
      </c>
      <c r="B19" s="5">
        <v>3.5503393977299824</v>
      </c>
      <c r="C19" s="5">
        <v>1.4249363867687403</v>
      </c>
      <c r="D19" s="5">
        <v>21.744031150732599</v>
      </c>
      <c r="E19" s="5">
        <f t="shared" si="0"/>
        <v>76.831032462498669</v>
      </c>
    </row>
    <row r="20" spans="1:5" x14ac:dyDescent="0.3">
      <c r="A20" s="6" t="s">
        <v>22</v>
      </c>
      <c r="B20" s="5">
        <v>5.2680495956020676</v>
      </c>
      <c r="C20" s="5">
        <v>2.151204881579714</v>
      </c>
      <c r="D20" s="5">
        <v>26.526423807080551</v>
      </c>
      <c r="E20" s="5">
        <f t="shared" si="0"/>
        <v>71.322371311339737</v>
      </c>
    </row>
    <row r="21" spans="1:5" x14ac:dyDescent="0.3">
      <c r="A21" s="6" t="s">
        <v>22</v>
      </c>
      <c r="B21" s="5">
        <v>5.2343030933610954</v>
      </c>
      <c r="C21" s="5">
        <v>1.9248875405376877</v>
      </c>
      <c r="D21" s="5">
        <v>27.005187549880443</v>
      </c>
      <c r="E21" s="5">
        <f t="shared" si="0"/>
        <v>71.069924909581871</v>
      </c>
    </row>
    <row r="22" spans="1:5" x14ac:dyDescent="0.3">
      <c r="A22" s="6" t="s">
        <v>22</v>
      </c>
      <c r="B22" s="5">
        <v>5.4443538929416393</v>
      </c>
      <c r="C22" s="5">
        <v>2.2211155378487262</v>
      </c>
      <c r="D22" s="5">
        <v>27.139064733510359</v>
      </c>
      <c r="E22" s="5">
        <f t="shared" si="0"/>
        <v>70.639819728640902</v>
      </c>
    </row>
    <row r="23" spans="1:5" x14ac:dyDescent="0.3">
      <c r="A23" t="s">
        <v>23</v>
      </c>
      <c r="B23" s="5">
        <v>3.0111531155372471</v>
      </c>
      <c r="C23" s="5">
        <v>1.9250356488085294</v>
      </c>
      <c r="D23" s="5">
        <v>23.92418032786895</v>
      </c>
      <c r="E23" s="5">
        <f t="shared" si="0"/>
        <v>74.150784023322515</v>
      </c>
    </row>
    <row r="24" spans="1:5" x14ac:dyDescent="0.3">
      <c r="A24" t="s">
        <v>23</v>
      </c>
      <c r="B24" s="5">
        <v>2.9458941355971877</v>
      </c>
      <c r="C24" s="5">
        <v>1.527474707399286</v>
      </c>
      <c r="D24" s="5">
        <v>24.987287704667892</v>
      </c>
      <c r="E24" s="5">
        <f t="shared" si="0"/>
        <v>73.485237587932815</v>
      </c>
    </row>
    <row r="25" spans="1:5" x14ac:dyDescent="0.3">
      <c r="A25" t="s">
        <v>23</v>
      </c>
      <c r="B25" s="5">
        <v>2.685785137189038</v>
      </c>
      <c r="C25" s="5">
        <v>1.612236461347571</v>
      </c>
      <c r="D25" s="5">
        <v>24.390983523703522</v>
      </c>
      <c r="E25" s="5">
        <f t="shared" si="0"/>
        <v>73.996780014948897</v>
      </c>
    </row>
    <row r="26" spans="1:5" x14ac:dyDescent="0.3">
      <c r="A26" s="6" t="s">
        <v>24</v>
      </c>
      <c r="B26" s="5">
        <v>4.8211660950514723</v>
      </c>
      <c r="C26" s="5">
        <v>2.1216848673949218</v>
      </c>
      <c r="D26" s="5">
        <v>22.718749999999996</v>
      </c>
      <c r="E26" s="5">
        <f t="shared" si="0"/>
        <v>75.159565132605081</v>
      </c>
    </row>
    <row r="27" spans="1:5" x14ac:dyDescent="0.3">
      <c r="A27" s="6" t="s">
        <v>24</v>
      </c>
      <c r="B27" s="5">
        <v>4.4059838392662218</v>
      </c>
      <c r="C27" s="5">
        <v>2.2451081359422256</v>
      </c>
      <c r="D27" s="5">
        <v>22.684997978164272</v>
      </c>
      <c r="E27" s="5">
        <f t="shared" si="0"/>
        <v>75.069893885893492</v>
      </c>
    </row>
    <row r="28" spans="1:5" x14ac:dyDescent="0.3">
      <c r="A28" s="6" t="s">
        <v>24</v>
      </c>
      <c r="B28" s="5">
        <v>4.1932204715173436</v>
      </c>
      <c r="C28" s="5">
        <v>2.0504573323947337</v>
      </c>
      <c r="D28" s="5">
        <v>23.021800565199786</v>
      </c>
      <c r="E28" s="5">
        <f t="shared" si="0"/>
        <v>74.927742102405489</v>
      </c>
    </row>
    <row r="29" spans="1:5" x14ac:dyDescent="0.3">
      <c r="A29" s="6" t="s">
        <v>25</v>
      </c>
      <c r="B29" s="5">
        <v>5.2841971281969577</v>
      </c>
      <c r="C29" s="5">
        <v>2.0151391162029837</v>
      </c>
      <c r="D29" s="5">
        <v>17.239263803680949</v>
      </c>
      <c r="E29" s="5">
        <f t="shared" si="0"/>
        <v>80.745597080116056</v>
      </c>
    </row>
    <row r="30" spans="1:5" x14ac:dyDescent="0.3">
      <c r="A30" s="6" t="s">
        <v>25</v>
      </c>
      <c r="B30" s="5">
        <v>5.1453208025262969</v>
      </c>
      <c r="C30" s="5">
        <v>1.70851130326048</v>
      </c>
      <c r="D30" s="5">
        <v>17.226157478698259</v>
      </c>
      <c r="E30" s="5">
        <f t="shared" si="0"/>
        <v>81.065331218041266</v>
      </c>
    </row>
    <row r="31" spans="1:5" x14ac:dyDescent="0.3">
      <c r="A31" s="6" t="s">
        <v>25</v>
      </c>
      <c r="B31" s="5">
        <v>5.591293363132829</v>
      </c>
      <c r="C31" s="5">
        <v>1.8724643711641169</v>
      </c>
      <c r="D31" s="5">
        <v>17.071707170717076</v>
      </c>
      <c r="E31" s="5">
        <f t="shared" si="0"/>
        <v>81.05582845811881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05D4-C9C0-4E1C-99DD-43E0A01EAC8F}">
  <dimension ref="A1:D28"/>
  <sheetViews>
    <sheetView workbookViewId="0">
      <selection activeCell="C18" sqref="C18"/>
    </sheetView>
  </sheetViews>
  <sheetFormatPr defaultRowHeight="14.4" x14ac:dyDescent="0.3"/>
  <cols>
    <col min="2" max="2" width="10.77734375" bestFit="1" customWidth="1"/>
    <col min="3" max="3" width="19" bestFit="1" customWidth="1"/>
  </cols>
  <sheetData>
    <row r="1" spans="1:4" x14ac:dyDescent="0.3">
      <c r="A1" t="s">
        <v>0</v>
      </c>
      <c r="B1" t="s">
        <v>41</v>
      </c>
      <c r="C1" t="s">
        <v>5</v>
      </c>
    </row>
    <row r="2" spans="1:4" x14ac:dyDescent="0.3">
      <c r="A2" t="s">
        <v>18</v>
      </c>
      <c r="B2" t="s">
        <v>16</v>
      </c>
      <c r="C2" s="5">
        <v>0</v>
      </c>
      <c r="D2" s="5"/>
    </row>
    <row r="3" spans="1:4" x14ac:dyDescent="0.3">
      <c r="A3" t="s">
        <v>18</v>
      </c>
      <c r="B3" t="s">
        <v>16</v>
      </c>
      <c r="C3" s="5">
        <v>0</v>
      </c>
      <c r="D3" s="5"/>
    </row>
    <row r="4" spans="1:4" x14ac:dyDescent="0.3">
      <c r="A4" t="s">
        <v>21</v>
      </c>
      <c r="B4" t="s">
        <v>17</v>
      </c>
      <c r="C4" s="5">
        <v>179.22734761120267</v>
      </c>
      <c r="D4" s="5"/>
    </row>
    <row r="5" spans="1:4" x14ac:dyDescent="0.3">
      <c r="A5" t="s">
        <v>21</v>
      </c>
      <c r="B5" t="s">
        <v>17</v>
      </c>
      <c r="C5" s="5">
        <v>197.21746293245471</v>
      </c>
      <c r="D5" s="5"/>
    </row>
    <row r="6" spans="1:4" x14ac:dyDescent="0.3">
      <c r="A6" t="s">
        <v>22</v>
      </c>
      <c r="B6" t="s">
        <v>18</v>
      </c>
      <c r="C6" s="5">
        <v>234.3500823723229</v>
      </c>
      <c r="D6" s="5"/>
    </row>
    <row r="7" spans="1:4" x14ac:dyDescent="0.3">
      <c r="A7" t="s">
        <v>22</v>
      </c>
      <c r="B7" t="s">
        <v>18</v>
      </c>
      <c r="C7" s="5">
        <v>239.42915980230649</v>
      </c>
      <c r="D7" s="5"/>
    </row>
    <row r="8" spans="1:4" x14ac:dyDescent="0.3">
      <c r="A8" s="6" t="s">
        <v>27</v>
      </c>
      <c r="B8" s="6" t="s">
        <v>19</v>
      </c>
      <c r="C8" s="5">
        <v>0</v>
      </c>
      <c r="D8" s="5"/>
    </row>
    <row r="9" spans="1:4" x14ac:dyDescent="0.3">
      <c r="A9" s="6" t="s">
        <v>27</v>
      </c>
      <c r="B9" s="6" t="s">
        <v>19</v>
      </c>
      <c r="C9" s="5">
        <v>0</v>
      </c>
      <c r="D9" s="5"/>
    </row>
    <row r="10" spans="1:4" x14ac:dyDescent="0.3">
      <c r="A10" s="6" t="s">
        <v>24</v>
      </c>
      <c r="B10" s="6" t="s">
        <v>20</v>
      </c>
      <c r="C10" s="5">
        <v>0</v>
      </c>
      <c r="D10" s="5"/>
    </row>
    <row r="11" spans="1:4" x14ac:dyDescent="0.3">
      <c r="A11" s="6" t="s">
        <v>24</v>
      </c>
      <c r="B11" s="6" t="s">
        <v>20</v>
      </c>
      <c r="C11" s="5">
        <v>0</v>
      </c>
      <c r="D11" s="5"/>
    </row>
    <row r="12" spans="1:4" x14ac:dyDescent="0.3">
      <c r="A12" s="6" t="s">
        <v>25</v>
      </c>
      <c r="B12" s="6" t="s">
        <v>21</v>
      </c>
      <c r="C12" s="5">
        <v>0</v>
      </c>
      <c r="D12" s="5"/>
    </row>
    <row r="13" spans="1:4" x14ac:dyDescent="0.3">
      <c r="A13" s="6" t="s">
        <v>25</v>
      </c>
      <c r="B13" s="6" t="s">
        <v>21</v>
      </c>
      <c r="C13" s="5">
        <v>0</v>
      </c>
      <c r="D13" s="5"/>
    </row>
    <row r="14" spans="1:4" x14ac:dyDescent="0.3">
      <c r="A14" s="6" t="s">
        <v>28</v>
      </c>
      <c r="B14" s="6" t="s">
        <v>22</v>
      </c>
      <c r="C14" s="5">
        <v>0</v>
      </c>
      <c r="D14" s="5"/>
    </row>
    <row r="15" spans="1:4" x14ac:dyDescent="0.3">
      <c r="A15" s="6" t="s">
        <v>28</v>
      </c>
      <c r="B15" s="6" t="s">
        <v>22</v>
      </c>
      <c r="C15" s="5">
        <v>0</v>
      </c>
      <c r="D15" s="5"/>
    </row>
    <row r="16" spans="1:4" x14ac:dyDescent="0.3">
      <c r="A16" t="s">
        <v>23</v>
      </c>
      <c r="B16" t="s">
        <v>23</v>
      </c>
      <c r="C16" s="5">
        <v>0</v>
      </c>
      <c r="D16" s="5"/>
    </row>
    <row r="17" spans="1:4" x14ac:dyDescent="0.3">
      <c r="A17" t="s">
        <v>23</v>
      </c>
      <c r="B17" t="s">
        <v>23</v>
      </c>
      <c r="C17" s="5">
        <v>0</v>
      </c>
      <c r="D17" s="5"/>
    </row>
    <row r="18" spans="1:4" x14ac:dyDescent="0.3">
      <c r="A18" s="6" t="s">
        <v>26</v>
      </c>
      <c r="B18" s="6" t="s">
        <v>24</v>
      </c>
      <c r="C18" s="5">
        <v>0</v>
      </c>
      <c r="D18" s="5"/>
    </row>
    <row r="19" spans="1:4" x14ac:dyDescent="0.3">
      <c r="A19" s="6" t="s">
        <v>26</v>
      </c>
      <c r="B19" s="6" t="s">
        <v>24</v>
      </c>
      <c r="C19" s="5">
        <v>0</v>
      </c>
      <c r="D19" s="5"/>
    </row>
    <row r="20" spans="1:4" x14ac:dyDescent="0.3">
      <c r="A20" s="6" t="s">
        <v>29</v>
      </c>
      <c r="B20" s="6" t="s">
        <v>25</v>
      </c>
      <c r="C20" s="5">
        <v>221.82619439868199</v>
      </c>
      <c r="D20" s="5"/>
    </row>
    <row r="21" spans="1:4" x14ac:dyDescent="0.3">
      <c r="A21" s="6" t="s">
        <v>29</v>
      </c>
      <c r="B21" s="6" t="s">
        <v>25</v>
      </c>
      <c r="C21" s="5">
        <v>220.02883031301499</v>
      </c>
      <c r="D21" s="5"/>
    </row>
    <row r="23" spans="1:4" x14ac:dyDescent="0.3">
      <c r="C23" s="3"/>
    </row>
    <row r="24" spans="1:4" x14ac:dyDescent="0.3">
      <c r="C24" s="3"/>
    </row>
    <row r="25" spans="1:4" x14ac:dyDescent="0.3">
      <c r="C25" s="3"/>
    </row>
    <row r="26" spans="1:4" x14ac:dyDescent="0.3">
      <c r="C26" s="3"/>
    </row>
    <row r="27" spans="1:4" x14ac:dyDescent="0.3">
      <c r="C27" s="3"/>
    </row>
    <row r="28" spans="1:4" x14ac:dyDescent="0.3">
      <c r="C28" s="3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49E2-9ED3-4B32-A8AB-41E919D8999B}">
  <dimension ref="A1:I16"/>
  <sheetViews>
    <sheetView workbookViewId="0">
      <selection activeCell="H24" sqref="H24"/>
    </sheetView>
  </sheetViews>
  <sheetFormatPr defaultRowHeight="14.4" x14ac:dyDescent="0.3"/>
  <cols>
    <col min="1" max="1" width="10.77734375" bestFit="1" customWidth="1"/>
    <col min="2" max="2" width="10.5546875" bestFit="1" customWidth="1"/>
    <col min="3" max="3" width="12.5546875" bestFit="1" customWidth="1"/>
    <col min="4" max="4" width="12.109375" bestFit="1" customWidth="1"/>
    <col min="5" max="5" width="14.6640625" customWidth="1"/>
    <col min="6" max="6" width="12.109375" bestFit="1" customWidth="1"/>
  </cols>
  <sheetData>
    <row r="1" spans="1:9" x14ac:dyDescent="0.3">
      <c r="A1" t="s">
        <v>43</v>
      </c>
      <c r="B1" s="1" t="s">
        <v>6</v>
      </c>
      <c r="C1" s="2" t="s">
        <v>7</v>
      </c>
      <c r="D1" s="2" t="s">
        <v>8</v>
      </c>
      <c r="E1" s="2" t="s">
        <v>9</v>
      </c>
      <c r="F1" s="1" t="s">
        <v>10</v>
      </c>
      <c r="G1" s="2" t="s">
        <v>40</v>
      </c>
      <c r="H1" s="2" t="s">
        <v>15</v>
      </c>
      <c r="I1" s="2" t="s">
        <v>42</v>
      </c>
    </row>
    <row r="2" spans="1:9" x14ac:dyDescent="0.3">
      <c r="A2" s="4" t="s">
        <v>30</v>
      </c>
      <c r="B2" s="5">
        <v>0</v>
      </c>
      <c r="C2" s="5">
        <v>0</v>
      </c>
      <c r="D2" s="5">
        <v>74.203607173861414</v>
      </c>
      <c r="E2" s="5">
        <v>15.565815545961687</v>
      </c>
      <c r="F2" s="5">
        <v>10.230577280176895</v>
      </c>
      <c r="G2" s="3">
        <f>SUM(E2:F2)</f>
        <v>25.796392826138582</v>
      </c>
      <c r="H2" s="3">
        <f>SUM(B2:D2)</f>
        <v>74.203607173861414</v>
      </c>
      <c r="I2" s="3">
        <f>SUM(B2:C2)</f>
        <v>0</v>
      </c>
    </row>
    <row r="3" spans="1:9" x14ac:dyDescent="0.3">
      <c r="A3" s="4" t="s">
        <v>31</v>
      </c>
      <c r="B3" s="5">
        <v>0.68710868882334197</v>
      </c>
      <c r="C3" s="5">
        <v>3.5226369369400019</v>
      </c>
      <c r="D3" s="5">
        <v>71.666604295024669</v>
      </c>
      <c r="E3" s="5">
        <v>11.888034964408471</v>
      </c>
      <c r="F3" s="5">
        <v>12.235615114803512</v>
      </c>
      <c r="G3" s="3">
        <f t="shared" ref="G3:G11" si="0">SUM(E3:F3)</f>
        <v>24.123650079211984</v>
      </c>
      <c r="H3" s="3">
        <f t="shared" ref="H3:H11" si="1">SUM(B3:D3)</f>
        <v>75.876349920788016</v>
      </c>
      <c r="I3" s="3">
        <f t="shared" ref="I3:I11" si="2">SUM(B3:C3)</f>
        <v>4.2097456257633441</v>
      </c>
    </row>
    <row r="4" spans="1:9" x14ac:dyDescent="0.3">
      <c r="A4" s="4" t="s">
        <v>32</v>
      </c>
      <c r="B4" s="5">
        <v>0.55511160183247832</v>
      </c>
      <c r="C4" s="5">
        <v>4.9038924913530684</v>
      </c>
      <c r="D4" s="5">
        <v>85.862141185417443</v>
      </c>
      <c r="E4" s="5">
        <v>5.6499380837059494</v>
      </c>
      <c r="F4" s="5">
        <v>3.028916637691061</v>
      </c>
      <c r="G4" s="3">
        <f t="shared" si="0"/>
        <v>8.6788547213970109</v>
      </c>
      <c r="H4" s="3">
        <f t="shared" si="1"/>
        <v>91.321145278602984</v>
      </c>
      <c r="I4" s="3">
        <f t="shared" si="2"/>
        <v>5.4590040931855466</v>
      </c>
    </row>
    <row r="5" spans="1:9" x14ac:dyDescent="0.3">
      <c r="A5" s="7" t="s">
        <v>33</v>
      </c>
      <c r="B5" s="5">
        <v>0</v>
      </c>
      <c r="C5" s="5">
        <v>0</v>
      </c>
      <c r="D5" s="5">
        <v>61.835526767919738</v>
      </c>
      <c r="E5" s="5">
        <v>28.459384234760499</v>
      </c>
      <c r="F5" s="5">
        <v>9.7050889973197716</v>
      </c>
      <c r="G5" s="3">
        <f t="shared" si="0"/>
        <v>38.164473232080269</v>
      </c>
      <c r="H5" s="3">
        <f t="shared" si="1"/>
        <v>61.835526767919738</v>
      </c>
      <c r="I5" s="3">
        <f t="shared" si="2"/>
        <v>0</v>
      </c>
    </row>
    <row r="6" spans="1:9" x14ac:dyDescent="0.3">
      <c r="A6" s="7" t="s">
        <v>34</v>
      </c>
      <c r="B6" s="5">
        <v>0</v>
      </c>
      <c r="C6" s="5">
        <v>0</v>
      </c>
      <c r="D6" s="5">
        <v>89.220433481526499</v>
      </c>
      <c r="E6" s="5">
        <v>5.8647500644078772</v>
      </c>
      <c r="F6" s="5">
        <v>4.9148164540656234</v>
      </c>
      <c r="G6" s="3">
        <f t="shared" si="0"/>
        <v>10.779566518473501</v>
      </c>
      <c r="H6" s="3">
        <f t="shared" si="1"/>
        <v>89.220433481526499</v>
      </c>
      <c r="I6" s="3">
        <f t="shared" si="2"/>
        <v>0</v>
      </c>
    </row>
    <row r="7" spans="1:9" x14ac:dyDescent="0.3">
      <c r="A7" s="7" t="s">
        <v>35</v>
      </c>
      <c r="B7" s="5">
        <v>0</v>
      </c>
      <c r="C7" s="5">
        <v>0</v>
      </c>
      <c r="D7" s="5">
        <v>92.693543020500172</v>
      </c>
      <c r="E7" s="5">
        <v>3.5119884291796528</v>
      </c>
      <c r="F7" s="5">
        <v>3.7944685503201665</v>
      </c>
      <c r="G7" s="3">
        <f t="shared" si="0"/>
        <v>7.3064569794998189</v>
      </c>
      <c r="H7" s="3">
        <f t="shared" si="1"/>
        <v>92.693543020500172</v>
      </c>
      <c r="I7" s="3">
        <f t="shared" si="2"/>
        <v>0</v>
      </c>
    </row>
    <row r="8" spans="1:9" x14ac:dyDescent="0.3">
      <c r="A8" s="7" t="s">
        <v>36</v>
      </c>
      <c r="B8" s="5">
        <v>26.353170863067195</v>
      </c>
      <c r="C8" s="5">
        <v>0.66943247610071366</v>
      </c>
      <c r="D8" s="5">
        <v>55.485896054934699</v>
      </c>
      <c r="E8" s="5">
        <v>11.884845832772317</v>
      </c>
      <c r="F8" s="5">
        <v>5.6066547731250846</v>
      </c>
      <c r="G8" s="3">
        <f t="shared" si="0"/>
        <v>17.4915006058974</v>
      </c>
      <c r="H8" s="3">
        <f t="shared" si="1"/>
        <v>82.508499394102614</v>
      </c>
      <c r="I8" s="3">
        <f t="shared" si="2"/>
        <v>27.022603339167908</v>
      </c>
    </row>
    <row r="9" spans="1:9" x14ac:dyDescent="0.3">
      <c r="A9" s="4" t="s">
        <v>37</v>
      </c>
      <c r="B9" s="5">
        <v>0</v>
      </c>
      <c r="C9" s="5">
        <v>7.8907435508345989</v>
      </c>
      <c r="D9" s="5">
        <v>70.61091440454112</v>
      </c>
      <c r="E9" s="5">
        <v>11.955263305794414</v>
      </c>
      <c r="F9" s="5">
        <v>9.5430787388298768</v>
      </c>
      <c r="G9" s="3">
        <f t="shared" si="0"/>
        <v>21.498342044624291</v>
      </c>
      <c r="H9" s="3">
        <f t="shared" si="1"/>
        <v>78.50165795537572</v>
      </c>
      <c r="I9" s="3">
        <f t="shared" si="2"/>
        <v>7.8907435508345989</v>
      </c>
    </row>
    <row r="10" spans="1:9" x14ac:dyDescent="0.3">
      <c r="A10" s="4" t="s">
        <v>38</v>
      </c>
      <c r="B10" s="5">
        <v>8.1497899984690854</v>
      </c>
      <c r="C10" s="5">
        <v>7.5144604857658237</v>
      </c>
      <c r="D10" s="5">
        <v>60.239821082689346</v>
      </c>
      <c r="E10" s="5">
        <v>13.794205155853753</v>
      </c>
      <c r="F10" s="5">
        <v>10.301723277221992</v>
      </c>
      <c r="G10" s="3">
        <f t="shared" si="0"/>
        <v>24.095928433075745</v>
      </c>
      <c r="H10" s="3">
        <f t="shared" si="1"/>
        <v>75.904071566924259</v>
      </c>
      <c r="I10" s="3">
        <f t="shared" si="2"/>
        <v>15.664250484234909</v>
      </c>
    </row>
    <row r="11" spans="1:9" x14ac:dyDescent="0.3">
      <c r="A11" s="4" t="s">
        <v>39</v>
      </c>
      <c r="B11" s="5">
        <v>9.8734759969519938</v>
      </c>
      <c r="C11" s="5">
        <v>4.1826739903479808</v>
      </c>
      <c r="D11" s="5">
        <v>67.10207248539497</v>
      </c>
      <c r="E11" s="5">
        <v>11.78998920497841</v>
      </c>
      <c r="F11" s="5">
        <v>7.0517883223266447</v>
      </c>
      <c r="G11" s="3">
        <f t="shared" si="0"/>
        <v>18.841777527305055</v>
      </c>
      <c r="H11" s="3">
        <f t="shared" si="1"/>
        <v>81.158222472694945</v>
      </c>
      <c r="I11" s="3">
        <f t="shared" si="2"/>
        <v>14.056149987299975</v>
      </c>
    </row>
    <row r="14" spans="1:9" x14ac:dyDescent="0.3">
      <c r="E14" s="4"/>
    </row>
    <row r="15" spans="1:9" x14ac:dyDescent="0.3">
      <c r="E15" s="4"/>
    </row>
    <row r="16" spans="1:9" x14ac:dyDescent="0.3">
      <c r="E16" s="4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CDEC-B0CA-4C93-8532-EB4A668CB1D7}">
  <dimension ref="A1:E11"/>
  <sheetViews>
    <sheetView tabSelected="1" workbookViewId="0">
      <selection activeCell="B14" sqref="B14"/>
    </sheetView>
  </sheetViews>
  <sheetFormatPr defaultRowHeight="14.4" x14ac:dyDescent="0.3"/>
  <cols>
    <col min="1" max="1" width="10.77734375" bestFit="1" customWidth="1"/>
    <col min="2" max="2" width="11.33203125" bestFit="1" customWidth="1"/>
    <col min="4" max="4" width="18.77734375" bestFit="1" customWidth="1"/>
    <col min="5" max="5" width="19" bestFit="1" customWidth="1"/>
  </cols>
  <sheetData>
    <row r="1" spans="1:5" x14ac:dyDescent="0.3">
      <c r="A1" t="s">
        <v>43</v>
      </c>
      <c r="B1" t="s">
        <v>11</v>
      </c>
      <c r="C1" t="s">
        <v>12</v>
      </c>
      <c r="D1" t="s">
        <v>13</v>
      </c>
      <c r="E1" t="s">
        <v>14</v>
      </c>
    </row>
    <row r="2" spans="1:5" x14ac:dyDescent="0.3">
      <c r="A2" t="s">
        <v>30</v>
      </c>
      <c r="B2" s="3">
        <v>2.64</v>
      </c>
      <c r="C2" s="3">
        <f t="shared" ref="C2:C11" si="0">B2-D2</f>
        <v>6.7630000000000301E-2</v>
      </c>
      <c r="D2" s="3">
        <v>2.5723699999999998</v>
      </c>
      <c r="E2" s="3">
        <v>2.5</v>
      </c>
    </row>
    <row r="3" spans="1:5" x14ac:dyDescent="0.3">
      <c r="A3" t="s">
        <v>31</v>
      </c>
      <c r="B3" s="3">
        <v>9</v>
      </c>
      <c r="C3" s="3">
        <f t="shared" si="0"/>
        <v>0.16074000000000055</v>
      </c>
      <c r="D3" s="3">
        <v>8.8392599999999995</v>
      </c>
      <c r="E3" s="3">
        <v>10</v>
      </c>
    </row>
    <row r="4" spans="1:5" x14ac:dyDescent="0.3">
      <c r="A4" t="s">
        <v>32</v>
      </c>
      <c r="B4" s="3">
        <v>5.05</v>
      </c>
      <c r="C4" s="3">
        <f>B4-D4</f>
        <v>0.11791000000000018</v>
      </c>
      <c r="D4" s="3">
        <v>4.9320899999999996</v>
      </c>
      <c r="E4" s="3">
        <v>5</v>
      </c>
    </row>
    <row r="5" spans="1:5" x14ac:dyDescent="0.3">
      <c r="A5" t="s">
        <v>33</v>
      </c>
      <c r="B5" s="3">
        <v>2.4</v>
      </c>
      <c r="C5" s="3">
        <f>B5-D5</f>
        <v>6.7699999999999871E-2</v>
      </c>
      <c r="D5" s="3">
        <v>2.3323</v>
      </c>
      <c r="E5" s="3">
        <v>2.5</v>
      </c>
    </row>
    <row r="6" spans="1:5" x14ac:dyDescent="0.3">
      <c r="A6" t="s">
        <v>34</v>
      </c>
      <c r="B6" s="3">
        <v>3.13</v>
      </c>
      <c r="C6" s="3">
        <f t="shared" si="0"/>
        <v>8.0799999999999983E-2</v>
      </c>
      <c r="D6" s="3">
        <v>3.0491999999999999</v>
      </c>
      <c r="E6" s="3">
        <v>3</v>
      </c>
    </row>
    <row r="7" spans="1:5" x14ac:dyDescent="0.3">
      <c r="A7" t="s">
        <v>35</v>
      </c>
      <c r="B7" s="3">
        <v>3.04</v>
      </c>
      <c r="C7" s="3">
        <f t="shared" si="0"/>
        <v>8.3060000000000134E-2</v>
      </c>
      <c r="D7" s="3">
        <v>2.9569399999999999</v>
      </c>
      <c r="E7" s="3">
        <v>3</v>
      </c>
    </row>
    <row r="8" spans="1:5" x14ac:dyDescent="0.3">
      <c r="A8" t="s">
        <v>36</v>
      </c>
      <c r="B8" s="3">
        <v>2.4500000000000002</v>
      </c>
      <c r="C8" s="3">
        <f>B8-D8</f>
        <v>6.4080000000000137E-2</v>
      </c>
      <c r="D8" s="3">
        <v>2.38592</v>
      </c>
      <c r="E8" s="3">
        <v>2.5</v>
      </c>
    </row>
    <row r="9" spans="1:5" x14ac:dyDescent="0.3">
      <c r="A9" t="s">
        <v>37</v>
      </c>
      <c r="B9" s="3">
        <v>2.75</v>
      </c>
      <c r="C9" s="3">
        <f>B9-D9</f>
        <v>7.3339999999999961E-2</v>
      </c>
      <c r="D9" s="3">
        <v>2.67666</v>
      </c>
      <c r="E9" s="3">
        <v>3</v>
      </c>
    </row>
    <row r="10" spans="1:5" x14ac:dyDescent="0.3">
      <c r="A10" t="s">
        <v>38</v>
      </c>
      <c r="B10" s="3">
        <v>3.09</v>
      </c>
      <c r="C10" s="3">
        <f>B10-D10</f>
        <v>7.5769999999999893E-2</v>
      </c>
      <c r="D10" s="3">
        <v>3.01423</v>
      </c>
      <c r="E10" s="3">
        <v>3</v>
      </c>
    </row>
    <row r="11" spans="1:5" x14ac:dyDescent="0.3">
      <c r="A11" t="s">
        <v>39</v>
      </c>
      <c r="B11" s="3">
        <v>10.24</v>
      </c>
      <c r="C11" s="3">
        <f t="shared" si="0"/>
        <v>0.14996999999999971</v>
      </c>
      <c r="D11" s="3">
        <v>10.09003</v>
      </c>
      <c r="E11" s="3"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Proximate</vt:lpstr>
      <vt:lpstr>BD</vt:lpstr>
      <vt:lpstr>Size</vt:lpstr>
      <vt:lpstr>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Mencarelli</dc:creator>
  <cp:lastModifiedBy>Alessio Mencarelli</cp:lastModifiedBy>
  <dcterms:created xsi:type="dcterms:W3CDTF">2015-06-05T18:17:20Z</dcterms:created>
  <dcterms:modified xsi:type="dcterms:W3CDTF">2024-10-09T09:27:07Z</dcterms:modified>
</cp:coreProperties>
</file>