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13_ncr:1_{6FE3D7DC-AD36-4AF4-91D4-CABF8BE6D3D6}" xr6:coauthVersionLast="47" xr6:coauthVersionMax="47" xr10:uidLastSave="{00000000-0000-0000-0000-000000000000}"/>
  <bookViews>
    <workbookView xWindow="-110" yWindow="-110" windowWidth="19420" windowHeight="10420" activeTab="1" xr2:uid="{33FC9D94-C4D0-463D-A487-D3658CFC6B5E}"/>
  </bookViews>
  <sheets>
    <sheet name="T154I-G107A" sheetId="1" r:id="rId1"/>
    <sheet name="T154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E29" i="2"/>
  <c r="C29" i="2"/>
  <c r="B29" i="2"/>
  <c r="C29" i="1"/>
  <c r="D29" i="1"/>
  <c r="B29" i="1"/>
  <c r="D30" i="1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</calcChain>
</file>

<file path=xl/sharedStrings.xml><?xml version="1.0" encoding="utf-8"?>
<sst xmlns="http://schemas.openxmlformats.org/spreadsheetml/2006/main" count="34" uniqueCount="13">
  <si>
    <t>NPQ</t>
  </si>
  <si>
    <t>Time (min)</t>
  </si>
  <si>
    <t>WT H.R.</t>
  </si>
  <si>
    <t>D.S.</t>
  </si>
  <si>
    <t xml:space="preserve">D.S. </t>
  </si>
  <si>
    <t>T154I</t>
  </si>
  <si>
    <t>G107A-T154I</t>
  </si>
  <si>
    <t>Qe</t>
  </si>
  <si>
    <t>average</t>
  </si>
  <si>
    <t>standard deviation</t>
  </si>
  <si>
    <t>cl. 206</t>
  </si>
  <si>
    <t>CL. 53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</si>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</sst>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ED3F-55F8-4466-83BE-57C8A305F064}">
  <dimension ref="A1:L30"/>
  <sheetViews>
    <sheetView workbookViewId="0">
      <selection activeCell="I2" sqref="I2"/>
    </sheetView>
  </sheetViews>
  <sheetFormatPr defaultRowHeight="14.5" x14ac:dyDescent="0.35"/>
  <cols>
    <col min="1" max="1" width="19.81640625" style="8" customWidth="1"/>
    <col min="2" max="16384" width="8.7265625" style="8"/>
  </cols>
  <sheetData>
    <row r="1" spans="1:12" s="5" customFormat="1" ht="29" x14ac:dyDescent="0.35">
      <c r="A1" s="5" t="s">
        <v>0</v>
      </c>
      <c r="G1" s="5" t="s">
        <v>8</v>
      </c>
      <c r="H1" s="5" t="s">
        <v>9</v>
      </c>
      <c r="I1" s="5" t="s">
        <v>8</v>
      </c>
      <c r="J1" s="5" t="s">
        <v>9</v>
      </c>
      <c r="K1" s="5" t="s">
        <v>8</v>
      </c>
      <c r="L1" s="5" t="s">
        <v>9</v>
      </c>
    </row>
    <row r="2" spans="1:12" x14ac:dyDescent="0.35">
      <c r="A2" s="6" t="s">
        <v>1</v>
      </c>
      <c r="B2" s="7" t="s">
        <v>11</v>
      </c>
      <c r="C2" s="7" t="s">
        <v>11</v>
      </c>
      <c r="D2" s="7" t="s">
        <v>11</v>
      </c>
      <c r="F2" s="7" t="s">
        <v>1</v>
      </c>
      <c r="G2" s="7" t="s">
        <v>2</v>
      </c>
      <c r="H2" s="7" t="s">
        <v>3</v>
      </c>
      <c r="I2" s="7" t="s">
        <v>12</v>
      </c>
      <c r="J2" s="7" t="s">
        <v>4</v>
      </c>
      <c r="K2" s="7" t="s">
        <v>6</v>
      </c>
      <c r="L2" s="7"/>
    </row>
    <row r="3" spans="1:12" x14ac:dyDescent="0.35">
      <c r="A3" s="6">
        <v>0</v>
      </c>
      <c r="B3" s="9">
        <v>5.8000000000000003E-2</v>
      </c>
      <c r="C3" s="9">
        <v>4.7E-2</v>
      </c>
      <c r="D3" s="9">
        <v>4.2000000000000003E-2</v>
      </c>
      <c r="F3" s="7">
        <v>0</v>
      </c>
      <c r="G3" s="7">
        <v>5.6874999999999995E-2</v>
      </c>
      <c r="H3" s="7">
        <v>1.0480423928176118E-2</v>
      </c>
      <c r="I3" s="7">
        <v>5.7666666666666672E-2</v>
      </c>
      <c r="J3" s="7">
        <v>1.9148542155126722E-2</v>
      </c>
      <c r="K3" s="7">
        <f>AVERAGE(B3:D3)</f>
        <v>4.9000000000000009E-2</v>
      </c>
      <c r="L3" s="7">
        <f>STDEV(B3:D3)</f>
        <v>8.1853527718723836E-3</v>
      </c>
    </row>
    <row r="4" spans="1:12" x14ac:dyDescent="0.35">
      <c r="A4" s="6">
        <v>0.5</v>
      </c>
      <c r="B4" s="9">
        <v>0.5</v>
      </c>
      <c r="C4" s="9">
        <v>0.49199999999999999</v>
      </c>
      <c r="D4" s="9">
        <v>0.36699999999999999</v>
      </c>
      <c r="F4" s="7">
        <v>0.5</v>
      </c>
      <c r="G4" s="7">
        <v>0.59624999999999995</v>
      </c>
      <c r="H4" s="7">
        <v>8.5846624028804636E-2</v>
      </c>
      <c r="I4" s="7">
        <v>0.41916666666666663</v>
      </c>
      <c r="J4" s="7">
        <v>7.4464532944662654E-2</v>
      </c>
      <c r="K4" s="7">
        <f t="shared" ref="K4:K28" si="0">AVERAGE(B4:D4)</f>
        <v>0.45300000000000001</v>
      </c>
      <c r="L4" s="7">
        <f t="shared" ref="L4:L28" si="1">STDEV(B4:D4)</f>
        <v>7.4585521383174522E-2</v>
      </c>
    </row>
    <row r="5" spans="1:12" x14ac:dyDescent="0.35">
      <c r="A5" s="7">
        <v>1</v>
      </c>
      <c r="B5" s="9">
        <v>0.63700000000000001</v>
      </c>
      <c r="C5" s="9">
        <v>0.61799999999999999</v>
      </c>
      <c r="D5" s="9">
        <v>0.46600000000000003</v>
      </c>
      <c r="F5" s="7">
        <v>1</v>
      </c>
      <c r="G5" s="7">
        <v>0.73012500000000002</v>
      </c>
      <c r="H5" s="7">
        <v>8.4757532324355692E-2</v>
      </c>
      <c r="I5" s="7">
        <v>0.50149999999999995</v>
      </c>
      <c r="J5" s="7">
        <v>6.7084275355704562E-2</v>
      </c>
      <c r="K5" s="7">
        <f t="shared" si="0"/>
        <v>0.57366666666666666</v>
      </c>
      <c r="L5" s="7">
        <f t="shared" si="1"/>
        <v>9.3724774384009321E-2</v>
      </c>
    </row>
    <row r="6" spans="1:12" x14ac:dyDescent="0.35">
      <c r="A6" s="7">
        <v>1.5</v>
      </c>
      <c r="B6" s="9">
        <v>0.69199999999999995</v>
      </c>
      <c r="C6" s="9">
        <v>0.60899999999999999</v>
      </c>
      <c r="D6" s="9">
        <v>0.48799999999999999</v>
      </c>
      <c r="F6" s="7">
        <v>1.5</v>
      </c>
      <c r="G6" s="7">
        <v>0.77912500000000007</v>
      </c>
      <c r="H6" s="7">
        <v>9.1919899135838784E-2</v>
      </c>
      <c r="I6" s="7">
        <v>0.51116666666666666</v>
      </c>
      <c r="J6" s="7">
        <v>8.0717821245786095E-2</v>
      </c>
      <c r="K6" s="7">
        <f t="shared" si="0"/>
        <v>0.59633333333333327</v>
      </c>
      <c r="L6" s="7">
        <f t="shared" si="1"/>
        <v>0.10258817345743786</v>
      </c>
    </row>
    <row r="7" spans="1:12" x14ac:dyDescent="0.35">
      <c r="A7" s="7">
        <v>2</v>
      </c>
      <c r="B7" s="9">
        <v>0.70599999999999996</v>
      </c>
      <c r="C7" s="9">
        <v>0.68600000000000005</v>
      </c>
      <c r="D7" s="9">
        <v>0.51300000000000001</v>
      </c>
      <c r="F7" s="7">
        <v>2</v>
      </c>
      <c r="G7" s="7">
        <v>0.8155</v>
      </c>
      <c r="H7" s="7">
        <v>9.6188802437112156E-2</v>
      </c>
      <c r="I7" s="7">
        <v>0.52900000000000003</v>
      </c>
      <c r="J7" s="7">
        <v>9.0668627429778145E-2</v>
      </c>
      <c r="K7" s="7">
        <f t="shared" si="0"/>
        <v>0.6349999999999999</v>
      </c>
      <c r="L7" s="7">
        <f t="shared" si="1"/>
        <v>0.10612728207204844</v>
      </c>
    </row>
    <row r="8" spans="1:12" x14ac:dyDescent="0.35">
      <c r="A8" s="7">
        <v>2.5</v>
      </c>
      <c r="B8" s="9">
        <v>0.77200000000000002</v>
      </c>
      <c r="C8" s="9">
        <v>0.749</v>
      </c>
      <c r="D8" s="9">
        <v>0.55200000000000005</v>
      </c>
      <c r="F8" s="7">
        <v>2.5</v>
      </c>
      <c r="G8" s="7">
        <v>0.85587500000000005</v>
      </c>
      <c r="H8" s="7">
        <v>8.5169473907699356E-2</v>
      </c>
      <c r="I8" s="7">
        <v>0.55500000000000005</v>
      </c>
      <c r="J8" s="7">
        <v>7.6215483991115412E-2</v>
      </c>
      <c r="K8" s="7">
        <f t="shared" si="0"/>
        <v>0.69099999999999995</v>
      </c>
      <c r="L8" s="7">
        <f t="shared" si="1"/>
        <v>0.12092559695945339</v>
      </c>
    </row>
    <row r="9" spans="1:12" x14ac:dyDescent="0.35">
      <c r="A9" s="7">
        <v>3</v>
      </c>
      <c r="B9" s="9">
        <v>0.80600000000000005</v>
      </c>
      <c r="C9" s="9">
        <v>0.77900000000000003</v>
      </c>
      <c r="D9" s="9">
        <v>0.60799999999999998</v>
      </c>
      <c r="F9" s="7">
        <v>3</v>
      </c>
      <c r="G9" s="7">
        <v>0.87887500000000007</v>
      </c>
      <c r="H9" s="7">
        <v>9.1178690336221516E-2</v>
      </c>
      <c r="I9" s="7">
        <v>0.57666666666666677</v>
      </c>
      <c r="J9" s="7">
        <v>7.3391189298625509E-2</v>
      </c>
      <c r="K9" s="7">
        <f t="shared" si="0"/>
        <v>0.73099999999999998</v>
      </c>
      <c r="L9" s="7">
        <f t="shared" si="1"/>
        <v>0.10737318100904025</v>
      </c>
    </row>
    <row r="10" spans="1:12" x14ac:dyDescent="0.35">
      <c r="A10" s="7">
        <v>3.5</v>
      </c>
      <c r="B10" s="9">
        <v>0.83399999999999996</v>
      </c>
      <c r="C10" s="9">
        <v>0.82</v>
      </c>
      <c r="D10" s="9">
        <v>0.64100000000000001</v>
      </c>
      <c r="F10" s="7">
        <v>3.5</v>
      </c>
      <c r="G10" s="7">
        <v>0.90500000000000014</v>
      </c>
      <c r="H10" s="7">
        <v>8.2790613684678729E-2</v>
      </c>
      <c r="I10" s="7">
        <v>0.58466666666666678</v>
      </c>
      <c r="J10" s="7">
        <v>7.6958863470471386E-2</v>
      </c>
      <c r="K10" s="7">
        <f t="shared" si="0"/>
        <v>0.76500000000000001</v>
      </c>
      <c r="L10" s="7">
        <f t="shared" si="1"/>
        <v>0.10761505470890244</v>
      </c>
    </row>
    <row r="11" spans="1:12" x14ac:dyDescent="0.35">
      <c r="A11" s="7">
        <v>4</v>
      </c>
      <c r="B11" s="9">
        <v>0.85599999999999998</v>
      </c>
      <c r="C11" s="9">
        <v>0.84899999999999998</v>
      </c>
      <c r="D11" s="9">
        <v>0.67200000000000004</v>
      </c>
      <c r="F11" s="7">
        <v>4</v>
      </c>
      <c r="G11" s="7">
        <v>0.92375000000000007</v>
      </c>
      <c r="H11" s="7">
        <v>8.048557989744852E-2</v>
      </c>
      <c r="I11" s="7">
        <v>0.60383333333333333</v>
      </c>
      <c r="J11" s="7">
        <v>6.6110261432448372E-2</v>
      </c>
      <c r="K11" s="7">
        <f t="shared" si="0"/>
        <v>0.79233333333333344</v>
      </c>
      <c r="L11" s="7">
        <f t="shared" si="1"/>
        <v>0.10427048160113749</v>
      </c>
    </row>
    <row r="12" spans="1:12" x14ac:dyDescent="0.35">
      <c r="A12" s="7">
        <v>4.5</v>
      </c>
      <c r="B12" s="9">
        <v>0.876</v>
      </c>
      <c r="C12" s="9">
        <v>0.874</v>
      </c>
      <c r="D12" s="9">
        <v>0.69799999999999995</v>
      </c>
      <c r="F12" s="7">
        <v>4.5</v>
      </c>
      <c r="G12" s="7">
        <v>0.93662500000000004</v>
      </c>
      <c r="H12" s="7">
        <v>7.9456973981430409E-2</v>
      </c>
      <c r="I12" s="7">
        <v>0.61383333333333323</v>
      </c>
      <c r="J12" s="7">
        <v>6.8665614878676909E-2</v>
      </c>
      <c r="K12" s="7">
        <f t="shared" si="0"/>
        <v>0.81599999999999995</v>
      </c>
      <c r="L12" s="7">
        <f t="shared" si="1"/>
        <v>0.1021958903283287</v>
      </c>
    </row>
    <row r="13" spans="1:12" x14ac:dyDescent="0.35">
      <c r="A13" s="7">
        <v>5</v>
      </c>
      <c r="B13" s="9">
        <v>0.89700000000000002</v>
      </c>
      <c r="C13" s="9">
        <v>0.88400000000000001</v>
      </c>
      <c r="D13" s="9">
        <v>0.68400000000000005</v>
      </c>
      <c r="F13" s="7">
        <v>5</v>
      </c>
      <c r="G13" s="7">
        <v>0.94337500000000007</v>
      </c>
      <c r="H13" s="7">
        <v>8.9713731231225516E-2</v>
      </c>
      <c r="I13" s="7">
        <v>0.6153333333333334</v>
      </c>
      <c r="J13" s="7">
        <v>8.1052246524489655E-2</v>
      </c>
      <c r="K13" s="7">
        <f t="shared" si="0"/>
        <v>0.82166666666666677</v>
      </c>
      <c r="L13" s="7">
        <f t="shared" si="1"/>
        <v>0.11939988833048791</v>
      </c>
    </row>
    <row r="14" spans="1:12" x14ac:dyDescent="0.35">
      <c r="A14" s="7">
        <v>5.5</v>
      </c>
      <c r="B14" s="9">
        <v>0.90800000000000003</v>
      </c>
      <c r="C14" s="9">
        <v>0.91800000000000004</v>
      </c>
      <c r="D14" s="9">
        <v>0.74399999999999999</v>
      </c>
      <c r="F14" s="7">
        <v>5.5</v>
      </c>
      <c r="G14" s="7">
        <v>0.95387500000000003</v>
      </c>
      <c r="H14" s="7">
        <v>8.4604014595728735E-2</v>
      </c>
      <c r="I14" s="7">
        <v>0.6236666666666667</v>
      </c>
      <c r="J14" s="7">
        <v>7.6261829683444762E-2</v>
      </c>
      <c r="K14" s="7">
        <f t="shared" si="0"/>
        <v>0.8566666666666668</v>
      </c>
      <c r="L14" s="7">
        <f t="shared" si="1"/>
        <v>9.7700221767063236E-2</v>
      </c>
    </row>
    <row r="15" spans="1:12" x14ac:dyDescent="0.35">
      <c r="A15" s="7">
        <v>6</v>
      </c>
      <c r="B15" s="9">
        <v>0.92500000000000004</v>
      </c>
      <c r="C15" s="9">
        <v>0.93400000000000005</v>
      </c>
      <c r="D15" s="9">
        <v>0.77800000000000002</v>
      </c>
      <c r="F15" s="7">
        <v>6</v>
      </c>
      <c r="G15" s="7">
        <v>0.96899999999999997</v>
      </c>
      <c r="H15" s="7">
        <v>8.4295398959339921E-2</v>
      </c>
      <c r="I15" s="7">
        <v>0.62233333333333329</v>
      </c>
      <c r="J15" s="7">
        <v>8.8484273555625284E-2</v>
      </c>
      <c r="K15" s="7">
        <f t="shared" si="0"/>
        <v>0.879</v>
      </c>
      <c r="L15" s="7">
        <f t="shared" si="1"/>
        <v>8.7584245158590035E-2</v>
      </c>
    </row>
    <row r="16" spans="1:12" x14ac:dyDescent="0.35">
      <c r="A16" s="7">
        <v>6.5</v>
      </c>
      <c r="B16" s="9">
        <v>0.94099999999999995</v>
      </c>
      <c r="C16" s="9">
        <v>0.95299999999999996</v>
      </c>
      <c r="D16" s="9">
        <v>0.79700000000000004</v>
      </c>
      <c r="F16" s="7">
        <v>6.5</v>
      </c>
      <c r="G16" s="7">
        <v>0.97950000000000004</v>
      </c>
      <c r="H16" s="7">
        <v>8.8946211675532169E-2</v>
      </c>
      <c r="I16" s="7">
        <v>0.629</v>
      </c>
      <c r="J16" s="7">
        <v>8.6789400274457584E-2</v>
      </c>
      <c r="K16" s="7">
        <f t="shared" si="0"/>
        <v>0.89699999999999991</v>
      </c>
      <c r="L16" s="7">
        <f t="shared" si="1"/>
        <v>8.681013765684277E-2</v>
      </c>
    </row>
    <row r="17" spans="1:12" x14ac:dyDescent="0.35">
      <c r="A17" s="7">
        <v>7</v>
      </c>
      <c r="B17" s="9">
        <v>0.95399999999999996</v>
      </c>
      <c r="C17" s="9">
        <v>0.94299999999999995</v>
      </c>
      <c r="D17" s="9">
        <v>0.82399999999999995</v>
      </c>
      <c r="F17" s="7">
        <v>7</v>
      </c>
      <c r="G17" s="7">
        <v>0.98212500000000014</v>
      </c>
      <c r="H17" s="7">
        <v>9.2028625205111361E-2</v>
      </c>
      <c r="I17" s="7">
        <v>0.6313333333333333</v>
      </c>
      <c r="J17" s="7">
        <v>8.795832346439264E-2</v>
      </c>
      <c r="K17" s="7">
        <f t="shared" si="0"/>
        <v>0.90699999999999992</v>
      </c>
      <c r="L17" s="7">
        <f t="shared" si="1"/>
        <v>7.2090221250874248E-2</v>
      </c>
    </row>
    <row r="18" spans="1:12" x14ac:dyDescent="0.35">
      <c r="A18" s="7">
        <v>7.5</v>
      </c>
      <c r="B18" s="9">
        <v>0.97199999999999998</v>
      </c>
      <c r="C18" s="9">
        <v>0.98199999999999998</v>
      </c>
      <c r="D18" s="9">
        <v>0.83599999999999997</v>
      </c>
      <c r="F18" s="7">
        <v>7.5</v>
      </c>
      <c r="G18" s="7">
        <v>0.99174999999999991</v>
      </c>
      <c r="H18" s="7">
        <v>9.8967166272456247E-2</v>
      </c>
      <c r="I18" s="7">
        <v>0.62983333333333336</v>
      </c>
      <c r="J18" s="7">
        <v>9.0105308759621333E-2</v>
      </c>
      <c r="K18" s="7">
        <f t="shared" si="0"/>
        <v>0.93</v>
      </c>
      <c r="L18" s="7">
        <f t="shared" si="1"/>
        <v>8.1559794016414736E-2</v>
      </c>
    </row>
    <row r="19" spans="1:12" x14ac:dyDescent="0.35">
      <c r="A19" s="7">
        <v>8</v>
      </c>
      <c r="B19" s="9">
        <v>0.94499999999999995</v>
      </c>
      <c r="C19" s="9">
        <v>0.99099999999999999</v>
      </c>
      <c r="D19" s="9">
        <v>0.85499999999999998</v>
      </c>
      <c r="F19" s="7">
        <v>8</v>
      </c>
      <c r="G19" s="7">
        <v>0.98099999999999998</v>
      </c>
      <c r="H19" s="7">
        <v>0.10071033426898864</v>
      </c>
      <c r="I19" s="7">
        <v>0.626</v>
      </c>
      <c r="J19" s="7">
        <v>8.9187443062350588E-2</v>
      </c>
      <c r="K19" s="7">
        <f t="shared" si="0"/>
        <v>0.93033333333333335</v>
      </c>
      <c r="L19" s="7">
        <f t="shared" si="1"/>
        <v>6.9176103773870748E-2</v>
      </c>
    </row>
    <row r="20" spans="1:12" x14ac:dyDescent="0.35">
      <c r="A20" s="7">
        <v>8.5</v>
      </c>
      <c r="B20" s="9">
        <v>0.69299999999999995</v>
      </c>
      <c r="C20" s="9">
        <v>0.66100000000000003</v>
      </c>
      <c r="D20" s="9">
        <v>0.57099999999999995</v>
      </c>
      <c r="F20" s="7">
        <v>8.5</v>
      </c>
      <c r="G20" s="7">
        <v>0.71287500000000004</v>
      </c>
      <c r="H20" s="7">
        <v>0.10664016597886515</v>
      </c>
      <c r="I20" s="7">
        <v>0.47550000000000003</v>
      </c>
      <c r="J20" s="7">
        <v>8.2483331649491232E-2</v>
      </c>
      <c r="K20" s="7">
        <f t="shared" si="0"/>
        <v>0.64166666666666672</v>
      </c>
      <c r="L20" s="7">
        <f t="shared" si="1"/>
        <v>6.3256093250637399E-2</v>
      </c>
    </row>
    <row r="21" spans="1:12" x14ac:dyDescent="0.35">
      <c r="A21" s="7">
        <v>9.1</v>
      </c>
      <c r="B21" s="9">
        <v>0.622</v>
      </c>
      <c r="C21" s="9">
        <v>0.60299999999999998</v>
      </c>
      <c r="D21" s="9">
        <v>0.54400000000000004</v>
      </c>
      <c r="F21" s="7">
        <v>9.1</v>
      </c>
      <c r="G21" s="7">
        <v>0.61149999999999993</v>
      </c>
      <c r="H21" s="7">
        <v>0.10031664154779435</v>
      </c>
      <c r="I21" s="7">
        <v>0.43783333333333335</v>
      </c>
      <c r="J21" s="7">
        <v>8.5093869736113339E-2</v>
      </c>
      <c r="K21" s="7">
        <f t="shared" si="0"/>
        <v>0.58966666666666667</v>
      </c>
      <c r="L21" s="7">
        <f t="shared" si="1"/>
        <v>4.0673496694202865E-2</v>
      </c>
    </row>
    <row r="22" spans="1:12" x14ac:dyDescent="0.35">
      <c r="A22" s="7">
        <v>9.82</v>
      </c>
      <c r="B22" s="9">
        <v>0.57299999999999995</v>
      </c>
      <c r="C22" s="9">
        <v>0.56999999999999995</v>
      </c>
      <c r="D22" s="9">
        <v>0.52500000000000002</v>
      </c>
      <c r="F22" s="7">
        <v>9.82</v>
      </c>
      <c r="G22" s="7">
        <v>0.53875000000000006</v>
      </c>
      <c r="H22" s="7">
        <v>0.10338796558870551</v>
      </c>
      <c r="I22" s="7">
        <v>0.41016666666666662</v>
      </c>
      <c r="J22" s="7">
        <v>8.0390090599940942E-2</v>
      </c>
      <c r="K22" s="7">
        <f t="shared" si="0"/>
        <v>0.55599999999999994</v>
      </c>
      <c r="L22" s="7">
        <f t="shared" si="1"/>
        <v>2.6888659319497465E-2</v>
      </c>
    </row>
    <row r="23" spans="1:12" x14ac:dyDescent="0.35">
      <c r="A23" s="7">
        <v>10.66</v>
      </c>
      <c r="B23" s="9">
        <v>0.53600000000000003</v>
      </c>
      <c r="C23" s="9">
        <v>0.53700000000000003</v>
      </c>
      <c r="D23" s="9">
        <v>0.51200000000000001</v>
      </c>
      <c r="F23" s="7">
        <v>10.66</v>
      </c>
      <c r="G23" s="7">
        <v>0.5</v>
      </c>
      <c r="H23" s="7">
        <v>0.12007616630408273</v>
      </c>
      <c r="I23" s="7">
        <v>0.37566666666666659</v>
      </c>
      <c r="J23" s="7">
        <v>7.7321838226123124E-2</v>
      </c>
      <c r="K23" s="7">
        <f t="shared" si="0"/>
        <v>0.52833333333333332</v>
      </c>
      <c r="L23" s="7">
        <f t="shared" si="1"/>
        <v>1.4153915830374775E-2</v>
      </c>
    </row>
    <row r="24" spans="1:12" x14ac:dyDescent="0.35">
      <c r="A24" s="7">
        <v>11.68</v>
      </c>
      <c r="B24" s="9">
        <v>0.51</v>
      </c>
      <c r="C24" s="9">
        <v>0.50600000000000001</v>
      </c>
      <c r="D24" s="9">
        <v>0.495</v>
      </c>
      <c r="F24" s="7">
        <v>11.68</v>
      </c>
      <c r="G24" s="7">
        <v>0.49</v>
      </c>
      <c r="H24" s="7">
        <v>0.13191447445761428</v>
      </c>
      <c r="I24" s="7">
        <v>0.33650000000000002</v>
      </c>
      <c r="J24" s="7">
        <v>7.2896501973688577E-2</v>
      </c>
      <c r="K24" s="7">
        <f t="shared" si="0"/>
        <v>0.50366666666666671</v>
      </c>
      <c r="L24" s="7">
        <f t="shared" si="1"/>
        <v>7.7674534651540356E-3</v>
      </c>
    </row>
    <row r="25" spans="1:12" x14ac:dyDescent="0.35">
      <c r="A25" s="7">
        <v>12.9</v>
      </c>
      <c r="B25" s="9">
        <v>0.499</v>
      </c>
      <c r="C25" s="9">
        <v>0.47099999999999997</v>
      </c>
      <c r="D25" s="9">
        <v>0.48699999999999999</v>
      </c>
      <c r="F25" s="7">
        <v>12.9</v>
      </c>
      <c r="G25" s="7">
        <v>0.46500000000000002</v>
      </c>
      <c r="H25" s="7">
        <v>0.13008129326364665</v>
      </c>
      <c r="I25" s="7">
        <v>0.31383333333333335</v>
      </c>
      <c r="J25" s="7">
        <v>7.8108684963111755E-2</v>
      </c>
      <c r="K25" s="7">
        <f t="shared" si="0"/>
        <v>0.48566666666666664</v>
      </c>
      <c r="L25" s="7">
        <f t="shared" si="1"/>
        <v>1.4047538337136999E-2</v>
      </c>
    </row>
    <row r="26" spans="1:12" x14ac:dyDescent="0.35">
      <c r="A26" s="7">
        <v>14.28</v>
      </c>
      <c r="B26" s="9">
        <v>0.48599999999999999</v>
      </c>
      <c r="C26" s="9">
        <v>0.433</v>
      </c>
      <c r="D26" s="9">
        <v>0.49</v>
      </c>
      <c r="F26" s="7">
        <v>14.28</v>
      </c>
      <c r="G26" s="7">
        <v>0.40825</v>
      </c>
      <c r="H26" s="7">
        <v>0.13942202121616218</v>
      </c>
      <c r="I26" s="7">
        <v>0.25933333333333336</v>
      </c>
      <c r="J26" s="7">
        <v>7.2212648938164953E-2</v>
      </c>
      <c r="K26" s="7">
        <f t="shared" si="0"/>
        <v>0.46966666666666668</v>
      </c>
      <c r="L26" s="7">
        <f t="shared" si="1"/>
        <v>3.1817186131607125E-2</v>
      </c>
    </row>
    <row r="27" spans="1:12" x14ac:dyDescent="0.35">
      <c r="A27" s="7">
        <v>16.059999999999999</v>
      </c>
      <c r="B27" s="9">
        <v>0.42599999999999999</v>
      </c>
      <c r="C27" s="9">
        <v>0.38</v>
      </c>
      <c r="D27" s="9">
        <v>0.44600000000000001</v>
      </c>
      <c r="F27" s="7">
        <v>16.059999999999999</v>
      </c>
      <c r="G27" s="7">
        <v>0.34399999999999997</v>
      </c>
      <c r="H27" s="7">
        <v>0.15334927453366062</v>
      </c>
      <c r="I27" s="7">
        <v>0.15583333333333335</v>
      </c>
      <c r="J27" s="7">
        <v>8.3612000733547007E-2</v>
      </c>
      <c r="K27" s="7">
        <f t="shared" si="0"/>
        <v>0.41733333333333333</v>
      </c>
      <c r="L27" s="7">
        <f t="shared" si="1"/>
        <v>3.3842773723992144E-2</v>
      </c>
    </row>
    <row r="28" spans="1:12" x14ac:dyDescent="0.35">
      <c r="A28" s="7">
        <v>17.98</v>
      </c>
      <c r="B28" s="9">
        <v>0.38700000000000001</v>
      </c>
      <c r="C28" s="9">
        <v>0.33200000000000002</v>
      </c>
      <c r="D28" s="9">
        <v>0.39500000000000002</v>
      </c>
      <c r="F28" s="7">
        <v>17.98</v>
      </c>
      <c r="G28" s="7">
        <v>0.31825000000000003</v>
      </c>
      <c r="H28" s="7">
        <v>0.1620024250259412</v>
      </c>
      <c r="I28" s="7">
        <v>0.10483333333333333</v>
      </c>
      <c r="J28" s="7">
        <v>0.10013074785832105</v>
      </c>
      <c r="K28" s="7">
        <f t="shared" si="0"/>
        <v>0.37133333333333335</v>
      </c>
      <c r="L28" s="7">
        <f t="shared" si="1"/>
        <v>3.4297716153314541E-2</v>
      </c>
    </row>
    <row r="29" spans="1:12" x14ac:dyDescent="0.35">
      <c r="A29" s="7"/>
      <c r="B29" s="8">
        <f>B19-B21</f>
        <v>0.32299999999999995</v>
      </c>
      <c r="C29" s="8">
        <f t="shared" ref="C29:D29" si="2">C19-C21</f>
        <v>0.38800000000000001</v>
      </c>
      <c r="D29" s="8">
        <f t="shared" si="2"/>
        <v>0.31099999999999994</v>
      </c>
    </row>
    <row r="30" spans="1:12" x14ac:dyDescent="0.35">
      <c r="D30" s="8">
        <f>AVERAGE(B29:D29)</f>
        <v>0.34066666666666662</v>
      </c>
    </row>
  </sheetData>
  <pageMargins left="0.7" right="0.7" top="0.75" bottom="0.75" header="0.3" footer="0.3"/>
  <ignoredErrors>
    <ignoredError sqref="K3:K28 L3:L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7A46-5B73-4CF3-A50A-B15DCF279668}">
  <dimension ref="A1:K29"/>
  <sheetViews>
    <sheetView tabSelected="1" workbookViewId="0">
      <selection activeCell="M6" sqref="M6"/>
    </sheetView>
  </sheetViews>
  <sheetFormatPr defaultRowHeight="14.5" x14ac:dyDescent="0.35"/>
  <cols>
    <col min="1" max="1" width="19.81640625" customWidth="1"/>
  </cols>
  <sheetData>
    <row r="1" spans="1:11" ht="29" x14ac:dyDescent="0.35">
      <c r="A1" s="1" t="s">
        <v>0</v>
      </c>
      <c r="B1" s="2"/>
      <c r="C1" s="2"/>
      <c r="E1" s="2"/>
      <c r="F1" s="3" t="s">
        <v>8</v>
      </c>
      <c r="G1" s="3" t="s">
        <v>9</v>
      </c>
      <c r="H1" s="3" t="s">
        <v>8</v>
      </c>
      <c r="I1" s="3" t="s">
        <v>9</v>
      </c>
      <c r="J1" s="3" t="s">
        <v>8</v>
      </c>
      <c r="K1" s="3" t="s">
        <v>9</v>
      </c>
    </row>
    <row r="2" spans="1:11" x14ac:dyDescent="0.35">
      <c r="A2" s="1" t="s">
        <v>1</v>
      </c>
      <c r="B2" s="2" t="s">
        <v>10</v>
      </c>
      <c r="C2" s="2" t="s">
        <v>10</v>
      </c>
      <c r="E2" s="1" t="s">
        <v>1</v>
      </c>
      <c r="F2" s="2" t="s">
        <v>2</v>
      </c>
      <c r="G2" s="2" t="s">
        <v>3</v>
      </c>
      <c r="H2" s="7" t="s">
        <v>12</v>
      </c>
      <c r="I2" s="2" t="s">
        <v>4</v>
      </c>
      <c r="J2" s="2" t="s">
        <v>5</v>
      </c>
      <c r="K2" s="2"/>
    </row>
    <row r="3" spans="1:11" x14ac:dyDescent="0.35">
      <c r="A3" s="1">
        <v>0</v>
      </c>
      <c r="B3" s="2">
        <v>5.5E-2</v>
      </c>
      <c r="C3" s="2">
        <v>4.3999999999999997E-2</v>
      </c>
      <c r="E3" s="1">
        <v>0</v>
      </c>
      <c r="F3" s="2">
        <v>5.6874999999999995E-2</v>
      </c>
      <c r="G3" s="2">
        <v>1.0480423928176118E-2</v>
      </c>
      <c r="H3" s="2">
        <v>5.7666666666666672E-2</v>
      </c>
      <c r="I3" s="2">
        <v>1.9148542155126722E-2</v>
      </c>
      <c r="J3" s="2">
        <f>AVERAGE(B3:C3)</f>
        <v>4.9500000000000002E-2</v>
      </c>
      <c r="K3" s="2">
        <f>STDEV(B3:C3)</f>
        <v>7.7781745930520091E-3</v>
      </c>
    </row>
    <row r="4" spans="1:11" x14ac:dyDescent="0.35">
      <c r="A4" s="1">
        <v>0.5</v>
      </c>
      <c r="B4" s="2">
        <v>0.58499999999999996</v>
      </c>
      <c r="C4" s="2">
        <v>0.47899999999999998</v>
      </c>
      <c r="E4" s="1">
        <v>0.5</v>
      </c>
      <c r="F4" s="2">
        <v>0.59624999999999995</v>
      </c>
      <c r="G4" s="2">
        <v>8.5846624028804636E-2</v>
      </c>
      <c r="H4" s="2">
        <v>0.41916666666666663</v>
      </c>
      <c r="I4" s="2">
        <v>7.4464532944662654E-2</v>
      </c>
      <c r="J4" s="2">
        <f t="shared" ref="J4:J28" si="0">AVERAGE(B4:C4)</f>
        <v>0.53200000000000003</v>
      </c>
      <c r="K4" s="2">
        <f t="shared" ref="K4:K28" si="1">STDEV(B4:C4)</f>
        <v>7.4953318805774022E-2</v>
      </c>
    </row>
    <row r="5" spans="1:11" x14ac:dyDescent="0.35">
      <c r="A5" s="1">
        <v>1</v>
      </c>
      <c r="B5" s="2">
        <v>0.68700000000000006</v>
      </c>
      <c r="C5" s="2">
        <v>0.59799999999999998</v>
      </c>
      <c r="E5" s="1">
        <v>1</v>
      </c>
      <c r="F5" s="2">
        <v>0.73012500000000002</v>
      </c>
      <c r="G5" s="2">
        <v>8.4757532324355692E-2</v>
      </c>
      <c r="H5" s="2">
        <v>0.50149999999999995</v>
      </c>
      <c r="I5" s="2">
        <v>6.7084275355704562E-2</v>
      </c>
      <c r="J5" s="2">
        <f t="shared" si="0"/>
        <v>0.64250000000000007</v>
      </c>
      <c r="K5" s="2">
        <f t="shared" si="1"/>
        <v>6.2932503525602784E-2</v>
      </c>
    </row>
    <row r="6" spans="1:11" x14ac:dyDescent="0.35">
      <c r="A6" s="1">
        <v>1.5</v>
      </c>
      <c r="B6" s="2">
        <v>0.752</v>
      </c>
      <c r="C6" s="2">
        <v>0.64900000000000002</v>
      </c>
      <c r="E6" s="1">
        <v>1.5</v>
      </c>
      <c r="F6" s="2">
        <v>0.77912500000000007</v>
      </c>
      <c r="G6" s="2">
        <v>9.1919899135838784E-2</v>
      </c>
      <c r="H6" s="2">
        <v>0.51116666666666666</v>
      </c>
      <c r="I6" s="2">
        <v>8.0717821245786095E-2</v>
      </c>
      <c r="J6" s="2">
        <f t="shared" si="0"/>
        <v>0.70050000000000001</v>
      </c>
      <c r="K6" s="2">
        <f t="shared" si="1"/>
        <v>7.2831998462214373E-2</v>
      </c>
    </row>
    <row r="7" spans="1:11" x14ac:dyDescent="0.35">
      <c r="A7" s="1">
        <v>2</v>
      </c>
      <c r="B7" s="2">
        <v>0.78600000000000003</v>
      </c>
      <c r="C7" s="2">
        <v>0.68300000000000005</v>
      </c>
      <c r="E7" s="1">
        <v>2</v>
      </c>
      <c r="F7" s="2">
        <v>0.8155</v>
      </c>
      <c r="G7" s="2">
        <v>9.6188802437112156E-2</v>
      </c>
      <c r="H7" s="2">
        <v>0.52900000000000003</v>
      </c>
      <c r="I7" s="2">
        <v>9.0668627429778145E-2</v>
      </c>
      <c r="J7" s="2">
        <f t="shared" si="0"/>
        <v>0.73450000000000004</v>
      </c>
      <c r="K7" s="2">
        <f t="shared" si="1"/>
        <v>7.2831998462214373E-2</v>
      </c>
    </row>
    <row r="8" spans="1:11" x14ac:dyDescent="0.35">
      <c r="A8" s="1">
        <v>2.5</v>
      </c>
      <c r="B8" s="2">
        <v>0.80300000000000005</v>
      </c>
      <c r="C8" s="2">
        <v>0.71</v>
      </c>
      <c r="E8" s="1">
        <v>2.5</v>
      </c>
      <c r="F8" s="2">
        <v>0.85587500000000005</v>
      </c>
      <c r="G8" s="2">
        <v>8.5169473907699356E-2</v>
      </c>
      <c r="H8" s="2">
        <v>0.55500000000000005</v>
      </c>
      <c r="I8" s="2">
        <v>7.6215483991115412E-2</v>
      </c>
      <c r="J8" s="2">
        <f t="shared" si="0"/>
        <v>0.75649999999999995</v>
      </c>
      <c r="K8" s="2">
        <f t="shared" si="1"/>
        <v>6.5760930650348978E-2</v>
      </c>
    </row>
    <row r="9" spans="1:11" x14ac:dyDescent="0.35">
      <c r="A9" s="1">
        <v>3</v>
      </c>
      <c r="B9" s="2">
        <v>0.82299999999999995</v>
      </c>
      <c r="C9" s="2">
        <v>0.73599999999999999</v>
      </c>
      <c r="E9" s="1">
        <v>3</v>
      </c>
      <c r="F9" s="2">
        <v>0.87887500000000007</v>
      </c>
      <c r="G9" s="2">
        <v>9.1178690336221516E-2</v>
      </c>
      <c r="H9" s="2">
        <v>0.57666666666666677</v>
      </c>
      <c r="I9" s="2">
        <v>7.3391189298625509E-2</v>
      </c>
      <c r="J9" s="2">
        <f t="shared" si="0"/>
        <v>0.77949999999999997</v>
      </c>
      <c r="K9" s="2">
        <f t="shared" si="1"/>
        <v>6.1518289963229611E-2</v>
      </c>
    </row>
    <row r="10" spans="1:11" x14ac:dyDescent="0.35">
      <c r="A10" s="1">
        <v>3.5</v>
      </c>
      <c r="B10" s="2">
        <v>0.84499999999999997</v>
      </c>
      <c r="C10" s="2">
        <v>0.74399999999999999</v>
      </c>
      <c r="E10" s="1">
        <v>3.5</v>
      </c>
      <c r="F10" s="2">
        <v>0.90500000000000014</v>
      </c>
      <c r="G10" s="2">
        <v>8.2790613684678729E-2</v>
      </c>
      <c r="H10" s="2">
        <v>0.58466666666666678</v>
      </c>
      <c r="I10" s="2">
        <v>7.6958863470471386E-2</v>
      </c>
      <c r="J10" s="2">
        <f t="shared" si="0"/>
        <v>0.79449999999999998</v>
      </c>
      <c r="K10" s="2">
        <f t="shared" si="1"/>
        <v>7.1417784899841283E-2</v>
      </c>
    </row>
    <row r="11" spans="1:11" x14ac:dyDescent="0.35">
      <c r="A11" s="1">
        <v>4</v>
      </c>
      <c r="B11" s="2">
        <v>0.86199999999999999</v>
      </c>
      <c r="C11" s="2">
        <v>0.78</v>
      </c>
      <c r="E11" s="1">
        <v>4</v>
      </c>
      <c r="F11" s="2">
        <v>0.92375000000000007</v>
      </c>
      <c r="G11" s="2">
        <v>8.048557989744852E-2</v>
      </c>
      <c r="H11" s="2">
        <v>0.60383333333333333</v>
      </c>
      <c r="I11" s="2">
        <v>6.6110261432448372E-2</v>
      </c>
      <c r="J11" s="2">
        <f t="shared" si="0"/>
        <v>0.82099999999999995</v>
      </c>
      <c r="K11" s="2">
        <f t="shared" si="1"/>
        <v>5.7982756057296872E-2</v>
      </c>
    </row>
    <row r="12" spans="1:11" x14ac:dyDescent="0.35">
      <c r="A12" s="1">
        <v>4.5</v>
      </c>
      <c r="B12" s="2">
        <v>0.877</v>
      </c>
      <c r="C12" s="2">
        <v>0.79900000000000004</v>
      </c>
      <c r="E12" s="1">
        <v>4.5</v>
      </c>
      <c r="F12" s="2">
        <v>0.93662500000000004</v>
      </c>
      <c r="G12" s="2">
        <v>7.9456973981430409E-2</v>
      </c>
      <c r="H12" s="2">
        <v>0.61383333333333323</v>
      </c>
      <c r="I12" s="2">
        <v>6.8665614878676909E-2</v>
      </c>
      <c r="J12" s="2">
        <f t="shared" si="0"/>
        <v>0.83800000000000008</v>
      </c>
      <c r="K12" s="2">
        <f t="shared" si="1"/>
        <v>5.5154328932550678E-2</v>
      </c>
    </row>
    <row r="13" spans="1:11" x14ac:dyDescent="0.35">
      <c r="A13" s="1">
        <v>5</v>
      </c>
      <c r="B13" s="2">
        <v>0.879</v>
      </c>
      <c r="C13" s="2">
        <v>0.81399999999999995</v>
      </c>
      <c r="E13" s="1">
        <v>5</v>
      </c>
      <c r="F13" s="2">
        <v>0.94337500000000007</v>
      </c>
      <c r="G13" s="2">
        <v>8.9713731231225516E-2</v>
      </c>
      <c r="H13" s="2">
        <v>0.6153333333333334</v>
      </c>
      <c r="I13" s="2">
        <v>8.1052246524489655E-2</v>
      </c>
      <c r="J13" s="2">
        <f t="shared" si="0"/>
        <v>0.84650000000000003</v>
      </c>
      <c r="K13" s="2">
        <f t="shared" si="1"/>
        <v>4.5961940777125627E-2</v>
      </c>
    </row>
    <row r="14" spans="1:11" x14ac:dyDescent="0.35">
      <c r="A14" s="1">
        <v>5.5</v>
      </c>
      <c r="B14" s="2">
        <v>0.89500000000000002</v>
      </c>
      <c r="C14" s="2">
        <v>0.82799999999999996</v>
      </c>
      <c r="E14" s="1">
        <v>5.5</v>
      </c>
      <c r="F14" s="2">
        <v>0.95387500000000003</v>
      </c>
      <c r="G14" s="2">
        <v>8.4604014595728735E-2</v>
      </c>
      <c r="H14" s="2">
        <v>0.6236666666666667</v>
      </c>
      <c r="I14" s="2">
        <v>7.6261829683444762E-2</v>
      </c>
      <c r="J14" s="2">
        <f t="shared" si="0"/>
        <v>0.86149999999999993</v>
      </c>
      <c r="K14" s="2">
        <f t="shared" si="1"/>
        <v>4.7376154339498724E-2</v>
      </c>
    </row>
    <row r="15" spans="1:11" x14ac:dyDescent="0.35">
      <c r="A15" s="1">
        <v>6</v>
      </c>
      <c r="B15" s="2">
        <v>0.90700000000000003</v>
      </c>
      <c r="C15" s="2">
        <v>0.82699999999999996</v>
      </c>
      <c r="E15" s="1">
        <v>6</v>
      </c>
      <c r="F15" s="2">
        <v>0.96899999999999997</v>
      </c>
      <c r="G15" s="2">
        <v>8.4295398959339921E-2</v>
      </c>
      <c r="H15" s="2">
        <v>0.62233333333333329</v>
      </c>
      <c r="I15" s="2">
        <v>8.8484273555625284E-2</v>
      </c>
      <c r="J15" s="2">
        <f t="shared" si="0"/>
        <v>0.86699999999999999</v>
      </c>
      <c r="K15" s="2">
        <f t="shared" si="1"/>
        <v>5.6568542494923851E-2</v>
      </c>
    </row>
    <row r="16" spans="1:11" x14ac:dyDescent="0.35">
      <c r="A16" s="1">
        <v>6.5</v>
      </c>
      <c r="B16" s="2">
        <v>0.91400000000000003</v>
      </c>
      <c r="C16" s="2">
        <v>0.85799999999999998</v>
      </c>
      <c r="E16" s="1">
        <v>6.5</v>
      </c>
      <c r="F16" s="2">
        <v>0.97950000000000004</v>
      </c>
      <c r="G16" s="2">
        <v>8.8946211675532169E-2</v>
      </c>
      <c r="H16" s="2">
        <v>0.629</v>
      </c>
      <c r="I16" s="2">
        <v>8.6789400274457584E-2</v>
      </c>
      <c r="J16" s="2">
        <f t="shared" si="0"/>
        <v>0.88600000000000001</v>
      </c>
      <c r="K16" s="2">
        <f t="shared" si="1"/>
        <v>3.9597979746446695E-2</v>
      </c>
    </row>
    <row r="17" spans="1:11" x14ac:dyDescent="0.35">
      <c r="A17" s="1">
        <v>7</v>
      </c>
      <c r="B17" s="2">
        <v>0.92</v>
      </c>
      <c r="C17" s="2">
        <v>0.84899999999999998</v>
      </c>
      <c r="E17" s="1">
        <v>7</v>
      </c>
      <c r="F17" s="2">
        <v>0.98212500000000014</v>
      </c>
      <c r="G17" s="2">
        <v>9.2028625205111361E-2</v>
      </c>
      <c r="H17" s="2">
        <v>0.6313333333333333</v>
      </c>
      <c r="I17" s="2">
        <v>8.795832346439264E-2</v>
      </c>
      <c r="J17" s="2">
        <f t="shared" si="0"/>
        <v>0.88450000000000006</v>
      </c>
      <c r="K17" s="2">
        <f t="shared" si="1"/>
        <v>5.0204581464244918E-2</v>
      </c>
    </row>
    <row r="18" spans="1:11" x14ac:dyDescent="0.35">
      <c r="A18" s="1">
        <v>7.5</v>
      </c>
      <c r="B18" s="2">
        <v>0.92800000000000005</v>
      </c>
      <c r="C18" s="2">
        <v>0.875</v>
      </c>
      <c r="E18" s="1">
        <v>7.5</v>
      </c>
      <c r="F18" s="2">
        <v>0.99174999999999991</v>
      </c>
      <c r="G18" s="2">
        <v>9.8967166272456247E-2</v>
      </c>
      <c r="H18" s="2">
        <v>0.62983333333333336</v>
      </c>
      <c r="I18" s="2">
        <v>9.0105308759621333E-2</v>
      </c>
      <c r="J18" s="2">
        <f t="shared" si="0"/>
        <v>0.90149999999999997</v>
      </c>
      <c r="K18" s="2">
        <f t="shared" si="1"/>
        <v>3.7476659402887053E-2</v>
      </c>
    </row>
    <row r="19" spans="1:11" x14ac:dyDescent="0.35">
      <c r="A19" s="1">
        <v>8</v>
      </c>
      <c r="B19" s="2">
        <v>0.93200000000000005</v>
      </c>
      <c r="C19" s="2">
        <v>0.871</v>
      </c>
      <c r="E19" s="1">
        <v>8</v>
      </c>
      <c r="F19" s="2">
        <v>0.98099999999999998</v>
      </c>
      <c r="G19" s="2">
        <v>0.10071033426898864</v>
      </c>
      <c r="H19" s="2">
        <v>0.626</v>
      </c>
      <c r="I19" s="2">
        <v>8.9187443062350588E-2</v>
      </c>
      <c r="J19" s="2">
        <f t="shared" si="0"/>
        <v>0.90149999999999997</v>
      </c>
      <c r="K19" s="2">
        <f t="shared" si="1"/>
        <v>4.3133513652379434E-2</v>
      </c>
    </row>
    <row r="20" spans="1:11" x14ac:dyDescent="0.35">
      <c r="A20" s="1">
        <v>8.5</v>
      </c>
      <c r="B20" s="2">
        <v>0.72099999999999997</v>
      </c>
      <c r="C20" s="2">
        <v>0.65900000000000003</v>
      </c>
      <c r="E20" s="1">
        <v>8.5</v>
      </c>
      <c r="F20" s="2">
        <v>0.71287500000000004</v>
      </c>
      <c r="G20" s="2">
        <v>0.10664016597886515</v>
      </c>
      <c r="H20" s="2">
        <v>0.47550000000000003</v>
      </c>
      <c r="I20" s="2">
        <v>8.2483331649491232E-2</v>
      </c>
      <c r="J20" s="2">
        <f t="shared" si="0"/>
        <v>0.69</v>
      </c>
      <c r="K20" s="2">
        <f t="shared" si="1"/>
        <v>4.3840620433565909E-2</v>
      </c>
    </row>
    <row r="21" spans="1:11" x14ac:dyDescent="0.35">
      <c r="A21" s="1">
        <v>9.1</v>
      </c>
      <c r="B21" s="2">
        <v>0.63200000000000001</v>
      </c>
      <c r="C21" s="2">
        <v>0.61599999999999999</v>
      </c>
      <c r="E21" s="1">
        <v>9.1</v>
      </c>
      <c r="F21" s="2">
        <v>0.61149999999999993</v>
      </c>
      <c r="G21" s="2">
        <v>0.10031664154779435</v>
      </c>
      <c r="H21" s="2">
        <v>0.43783333333333335</v>
      </c>
      <c r="I21" s="2">
        <v>8.5093869736113339E-2</v>
      </c>
      <c r="J21" s="2">
        <f t="shared" si="0"/>
        <v>0.624</v>
      </c>
      <c r="K21" s="2">
        <f t="shared" si="1"/>
        <v>1.1313708498984771E-2</v>
      </c>
    </row>
    <row r="22" spans="1:11" x14ac:dyDescent="0.35">
      <c r="A22" s="1">
        <v>9.82</v>
      </c>
      <c r="B22" s="2">
        <v>0.58199999999999996</v>
      </c>
      <c r="C22" s="2">
        <v>0.58299999999999996</v>
      </c>
      <c r="E22" s="1">
        <v>9.82</v>
      </c>
      <c r="F22" s="2">
        <v>0.53875000000000006</v>
      </c>
      <c r="G22" s="2">
        <v>0.10338796558870551</v>
      </c>
      <c r="H22" s="2">
        <v>0.41016666666666662</v>
      </c>
      <c r="I22" s="2">
        <v>8.0390090599940942E-2</v>
      </c>
      <c r="J22" s="2">
        <f t="shared" si="0"/>
        <v>0.58250000000000002</v>
      </c>
      <c r="K22" s="2">
        <f t="shared" si="1"/>
        <v>7.0710678118654816E-4</v>
      </c>
    </row>
    <row r="23" spans="1:11" x14ac:dyDescent="0.35">
      <c r="A23" s="1">
        <v>10.66</v>
      </c>
      <c r="B23" s="2">
        <v>0.54800000000000004</v>
      </c>
      <c r="C23" s="2">
        <v>0.56799999999999995</v>
      </c>
      <c r="E23" s="1">
        <v>10.66</v>
      </c>
      <c r="F23" s="2">
        <v>0.5</v>
      </c>
      <c r="G23" s="2">
        <v>0.12007616630408273</v>
      </c>
      <c r="H23" s="2">
        <v>0.37566666666666659</v>
      </c>
      <c r="I23" s="2">
        <v>7.7321838226123124E-2</v>
      </c>
      <c r="J23" s="2">
        <f t="shared" si="0"/>
        <v>0.55800000000000005</v>
      </c>
      <c r="K23" s="2">
        <f t="shared" si="1"/>
        <v>1.4142135623730885E-2</v>
      </c>
    </row>
    <row r="24" spans="1:11" x14ac:dyDescent="0.35">
      <c r="A24" s="1">
        <v>11.68</v>
      </c>
      <c r="B24" s="2">
        <v>0.50800000000000001</v>
      </c>
      <c r="C24" s="2">
        <v>0.57299999999999995</v>
      </c>
      <c r="E24" s="1">
        <v>11.68</v>
      </c>
      <c r="F24" s="2">
        <v>0.49</v>
      </c>
      <c r="G24" s="2">
        <v>0.13191447445761428</v>
      </c>
      <c r="H24" s="2">
        <v>0.33650000000000002</v>
      </c>
      <c r="I24" s="2">
        <v>7.2896501973688577E-2</v>
      </c>
      <c r="J24" s="2">
        <f t="shared" si="0"/>
        <v>0.54049999999999998</v>
      </c>
      <c r="K24" s="2">
        <f t="shared" si="1"/>
        <v>4.5961940777125551E-2</v>
      </c>
    </row>
    <row r="25" spans="1:11" x14ac:dyDescent="0.35">
      <c r="A25" s="1">
        <v>12.9</v>
      </c>
      <c r="B25" s="2">
        <v>0.45800000000000002</v>
      </c>
      <c r="C25" s="2">
        <v>0.54700000000000004</v>
      </c>
      <c r="E25" s="1">
        <v>12.9</v>
      </c>
      <c r="F25" s="2">
        <v>0.46500000000000002</v>
      </c>
      <c r="G25" s="2">
        <v>0.13008129326364665</v>
      </c>
      <c r="H25" s="2">
        <v>0.31383333333333335</v>
      </c>
      <c r="I25" s="2">
        <v>7.8108684963111755E-2</v>
      </c>
      <c r="J25" s="2">
        <f t="shared" si="0"/>
        <v>0.50250000000000006</v>
      </c>
      <c r="K25" s="2">
        <f t="shared" si="1"/>
        <v>6.2932503525602743E-2</v>
      </c>
    </row>
    <row r="26" spans="1:11" x14ac:dyDescent="0.35">
      <c r="A26" s="1">
        <v>14.28</v>
      </c>
      <c r="B26" s="2">
        <v>0.40100000000000002</v>
      </c>
      <c r="C26" s="2">
        <v>0.49299999999999999</v>
      </c>
      <c r="E26" s="1">
        <v>14.28</v>
      </c>
      <c r="F26" s="2">
        <v>0.40825</v>
      </c>
      <c r="G26" s="2">
        <v>0.13942202121616218</v>
      </c>
      <c r="H26" s="2">
        <v>0.25933333333333336</v>
      </c>
      <c r="I26" s="2">
        <v>7.2212648938164953E-2</v>
      </c>
      <c r="J26" s="2">
        <f t="shared" si="0"/>
        <v>0.44700000000000001</v>
      </c>
      <c r="K26" s="2">
        <f t="shared" si="1"/>
        <v>6.5053823869162475E-2</v>
      </c>
    </row>
    <row r="27" spans="1:11" x14ac:dyDescent="0.35">
      <c r="A27" s="1">
        <v>16.059999999999999</v>
      </c>
      <c r="B27" s="2">
        <v>0.315</v>
      </c>
      <c r="C27" s="2">
        <v>0.441</v>
      </c>
      <c r="E27" s="1">
        <v>16.059999999999999</v>
      </c>
      <c r="F27" s="2">
        <v>0.34399999999999997</v>
      </c>
      <c r="G27" s="2">
        <v>0.15334927453366062</v>
      </c>
      <c r="H27" s="2">
        <v>0.15583333333333335</v>
      </c>
      <c r="I27" s="2">
        <v>8.3612000733547007E-2</v>
      </c>
      <c r="J27" s="2">
        <f t="shared" si="0"/>
        <v>0.378</v>
      </c>
      <c r="K27" s="2">
        <f t="shared" si="1"/>
        <v>8.9095454429504992E-2</v>
      </c>
    </row>
    <row r="28" spans="1:11" x14ac:dyDescent="0.35">
      <c r="A28" s="1">
        <v>17.98</v>
      </c>
      <c r="B28" s="2">
        <v>0.26500000000000001</v>
      </c>
      <c r="C28" s="2">
        <v>0.41799999999999998</v>
      </c>
      <c r="D28" s="4"/>
      <c r="E28" s="1">
        <v>17.98</v>
      </c>
      <c r="F28" s="2">
        <v>0.31825000000000003</v>
      </c>
      <c r="G28" s="2">
        <v>0.1620024250259412</v>
      </c>
      <c r="H28" s="2">
        <v>0.10483333333333333</v>
      </c>
      <c r="I28" s="2">
        <v>0.10013074785832105</v>
      </c>
      <c r="J28" s="2">
        <f t="shared" si="0"/>
        <v>0.34150000000000003</v>
      </c>
      <c r="K28" s="2">
        <f t="shared" si="1"/>
        <v>0.10818733752154154</v>
      </c>
    </row>
    <row r="29" spans="1:11" x14ac:dyDescent="0.35">
      <c r="A29" s="2" t="s">
        <v>7</v>
      </c>
      <c r="B29" s="2">
        <f>B19-B21</f>
        <v>0.30000000000000004</v>
      </c>
      <c r="C29" s="2">
        <f>C19-C21</f>
        <v>0.255</v>
      </c>
      <c r="D29">
        <f>AVERAGE(B29:C29)</f>
        <v>0.27750000000000002</v>
      </c>
      <c r="E29" s="2">
        <f>STDEV(B29:C29)</f>
        <v>3.1819805153394672E-2</v>
      </c>
      <c r="F29" s="2"/>
      <c r="G29" s="2"/>
      <c r="H29" s="2"/>
      <c r="I29" s="2"/>
      <c r="J29" s="2"/>
      <c r="K29" s="2"/>
    </row>
  </sheetData>
  <pageMargins left="0.7" right="0.7" top="0.75" bottom="0.75" header="0.3" footer="0.3"/>
  <ignoredErrors>
    <ignoredError sqref="J3:J28 K3:K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T154I-G107A</vt:lpstr>
      <vt:lpstr>T154I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2022-03-21T07:04:25Z</dcterms:created>
  <dcterms:modified xsi:type="dcterms:W3CDTF">2023-01-17T08:43:42Z</dcterms:modified>
</cp:coreProperties>
</file>