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8V3Jb6UqQ-E1LoHJxaWMbwpvtbUVkOJa\Claudia PSBS\ms\Submitted\R2\Open data\"/>
    </mc:Choice>
  </mc:AlternateContent>
  <xr:revisionPtr revIDLastSave="0" documentId="8_{16762914-09C8-46DA-A98F-B057B8473DB7}" xr6:coauthVersionLast="47" xr6:coauthVersionMax="47" xr10:uidLastSave="{00000000-0000-0000-0000-000000000000}"/>
  <bookViews>
    <workbookView xWindow="-110" yWindow="-110" windowWidth="19420" windowHeight="10420" activeTab="2" xr2:uid="{41790096-1D2F-44AD-829F-BB8479E56E35}"/>
  </bookViews>
  <sheets>
    <sheet name="Foglio1" sheetId="1" r:id="rId1"/>
    <sheet name="Foglio2" sheetId="2" r:id="rId2"/>
    <sheet name="Foglio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" i="2" l="1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30" i="2"/>
  <c r="P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30" i="2"/>
  <c r="O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30" i="2"/>
  <c r="K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30" i="2"/>
  <c r="J3" i="2"/>
  <c r="F4" i="2"/>
  <c r="G4" i="2" s="1"/>
  <c r="F5" i="2"/>
  <c r="G5" i="2" s="1"/>
  <c r="F6" i="2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F28" i="2"/>
  <c r="G28" i="2" s="1"/>
  <c r="F30" i="2"/>
  <c r="G30" i="2" s="1"/>
  <c r="F3" i="2"/>
  <c r="G3" i="2" s="1"/>
  <c r="N29" i="2"/>
  <c r="M29" i="2"/>
  <c r="L29" i="2"/>
  <c r="I29" i="2"/>
  <c r="H29" i="2"/>
  <c r="E29" i="2"/>
  <c r="D29" i="2"/>
  <c r="C29" i="2"/>
  <c r="B29" i="2"/>
  <c r="P29" i="2" l="1"/>
  <c r="F29" i="2"/>
  <c r="O29" i="2"/>
  <c r="K29" i="2"/>
  <c r="J29" i="2"/>
  <c r="G29" i="2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3" i="1"/>
  <c r="E29" i="1"/>
  <c r="D29" i="1"/>
  <c r="C29" i="1"/>
  <c r="B29" i="1"/>
  <c r="G29" i="1" l="1"/>
  <c r="F29" i="1"/>
</calcChain>
</file>

<file path=xl/sharedStrings.xml><?xml version="1.0" encoding="utf-8"?>
<sst xmlns="http://schemas.openxmlformats.org/spreadsheetml/2006/main" count="53" uniqueCount="19">
  <si>
    <t>NPQ</t>
  </si>
  <si>
    <t>Time (min)</t>
  </si>
  <si>
    <t>QE (min8- min9.1)</t>
  </si>
  <si>
    <t>01.02.21</t>
  </si>
  <si>
    <t>08.03.21</t>
  </si>
  <si>
    <t>15.03.21</t>
  </si>
  <si>
    <t>15.07.21</t>
  </si>
  <si>
    <t>CL.126</t>
  </si>
  <si>
    <t>MEDIA 126</t>
  </si>
  <si>
    <t>WT H.R.</t>
  </si>
  <si>
    <t>D.S.</t>
  </si>
  <si>
    <t xml:space="preserve">D.S. </t>
  </si>
  <si>
    <t>MEDIA</t>
  </si>
  <si>
    <t>G107N-R108</t>
  </si>
  <si>
    <t>G107D-R108H</t>
  </si>
  <si>
    <t>G107A-R108L</t>
  </si>
  <si>
    <t>average</t>
  </si>
  <si>
    <t>standard deviation</t>
  </si>
  <si>
    <r>
      <rPr>
        <i/>
        <sz val="11"/>
        <color theme="1"/>
        <rFont val="Calibri"/>
        <family val="2"/>
        <scheme val="minor"/>
      </rPr>
      <t>psbs lhcsr1</t>
    </r>
    <r>
      <rPr>
        <sz val="11"/>
        <color theme="1"/>
        <rFont val="Calibri"/>
        <family val="2"/>
        <scheme val="minor"/>
      </rPr>
      <t xml:space="preserve"> K.O. H.R.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</si>
</sst>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.25"/>
      <color indexed="8"/>
      <name val="Tahoma"/>
      <family val="2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3" borderId="4" xfId="0" applyFill="1" applyBorder="1"/>
    <xf numFmtId="0" fontId="0" fillId="0" borderId="1" xfId="0" applyBorder="1"/>
    <xf numFmtId="0" fontId="0" fillId="7" borderId="1" xfId="0" applyFill="1" applyBorder="1"/>
    <xf numFmtId="0" fontId="0" fillId="8" borderId="1" xfId="0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0" xfId="0" applyFill="1"/>
    <xf numFmtId="0" fontId="1" fillId="0" borderId="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0" fillId="0" borderId="2" xfId="0" applyFill="1" applyBorder="1"/>
    <xf numFmtId="0" fontId="0" fillId="0" borderId="0" xfId="0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4305B-3159-4872-B1F8-2977A1B49CF0}">
  <dimension ref="A1:O31"/>
  <sheetViews>
    <sheetView workbookViewId="0">
      <selection activeCell="J2" sqref="J2:M2"/>
    </sheetView>
  </sheetViews>
  <sheetFormatPr defaultRowHeight="14.5" x14ac:dyDescent="0.35"/>
  <cols>
    <col min="1" max="1" width="19.81640625" style="13" customWidth="1"/>
    <col min="2" max="16384" width="8.7265625" style="13"/>
  </cols>
  <sheetData>
    <row r="1" spans="1:15" ht="29" x14ac:dyDescent="0.35">
      <c r="A1" s="10" t="s">
        <v>0</v>
      </c>
      <c r="B1" s="10" t="s">
        <v>3</v>
      </c>
      <c r="C1" s="11" t="s">
        <v>4</v>
      </c>
      <c r="D1" s="12" t="s">
        <v>5</v>
      </c>
      <c r="E1" s="12" t="s">
        <v>6</v>
      </c>
      <c r="J1" s="17" t="s">
        <v>16</v>
      </c>
      <c r="K1" s="17" t="s">
        <v>17</v>
      </c>
      <c r="L1" s="17" t="s">
        <v>16</v>
      </c>
      <c r="M1" s="17" t="s">
        <v>17</v>
      </c>
      <c r="N1" s="17" t="s">
        <v>16</v>
      </c>
      <c r="O1" s="17" t="s">
        <v>17</v>
      </c>
    </row>
    <row r="2" spans="1:15" x14ac:dyDescent="0.35">
      <c r="A2" s="10" t="s">
        <v>1</v>
      </c>
      <c r="B2" s="10" t="s">
        <v>7</v>
      </c>
      <c r="C2" s="12" t="s">
        <v>7</v>
      </c>
      <c r="D2" s="12" t="s">
        <v>7</v>
      </c>
      <c r="E2" s="12" t="s">
        <v>7</v>
      </c>
      <c r="F2" s="11" t="s">
        <v>8</v>
      </c>
      <c r="I2" s="10" t="s">
        <v>1</v>
      </c>
      <c r="J2" s="7" t="s">
        <v>9</v>
      </c>
      <c r="K2" s="7" t="s">
        <v>10</v>
      </c>
      <c r="L2" s="7" t="s">
        <v>18</v>
      </c>
      <c r="M2" s="10" t="s">
        <v>11</v>
      </c>
      <c r="N2" s="11" t="s">
        <v>8</v>
      </c>
    </row>
    <row r="3" spans="1:15" x14ac:dyDescent="0.35">
      <c r="A3" s="10">
        <v>0</v>
      </c>
      <c r="B3" s="14">
        <v>3.4000000000000002E-2</v>
      </c>
      <c r="C3" s="14">
        <v>3.6999999999999998E-2</v>
      </c>
      <c r="D3" s="15">
        <v>4.2999999999999997E-2</v>
      </c>
      <c r="E3" s="15">
        <v>5.2999999999999999E-2</v>
      </c>
      <c r="F3" s="13">
        <f>AVERAGE(B3:E3)</f>
        <v>4.1750000000000002E-2</v>
      </c>
      <c r="G3" s="13">
        <f>STDEV(B3:E3)</f>
        <v>8.3815273071200704E-3</v>
      </c>
      <c r="I3" s="10">
        <v>0</v>
      </c>
      <c r="J3" s="10">
        <v>5.6874999999999995E-2</v>
      </c>
      <c r="K3" s="10">
        <v>1.0480423928176118E-2</v>
      </c>
      <c r="L3" s="10">
        <v>5.7666666666666672E-2</v>
      </c>
      <c r="M3" s="10">
        <v>1.9148542155126722E-2</v>
      </c>
      <c r="N3" s="13">
        <v>4.1750000000000002E-2</v>
      </c>
      <c r="O3" s="13">
        <v>8.3815273071200704E-3</v>
      </c>
    </row>
    <row r="4" spans="1:15" x14ac:dyDescent="0.35">
      <c r="A4" s="10">
        <v>0.5</v>
      </c>
      <c r="B4" s="14">
        <v>0.39</v>
      </c>
      <c r="C4" s="14">
        <v>0.307</v>
      </c>
      <c r="D4" s="15">
        <v>0.251</v>
      </c>
      <c r="E4" s="15">
        <v>0.32600000000000001</v>
      </c>
      <c r="F4" s="13">
        <f t="shared" ref="F4:F29" si="0">AVERAGE(B4:E4)</f>
        <v>0.31850000000000001</v>
      </c>
      <c r="G4" s="13">
        <f t="shared" ref="G4:G29" si="1">STDEV(B4:E4)</f>
        <v>5.7320735049951048E-2</v>
      </c>
      <c r="I4" s="10">
        <v>0.5</v>
      </c>
      <c r="J4" s="10">
        <v>0.59624999999999995</v>
      </c>
      <c r="K4" s="10">
        <v>8.5846624028804636E-2</v>
      </c>
      <c r="L4" s="10">
        <v>0.41916666666666663</v>
      </c>
      <c r="M4" s="10">
        <v>7.4464532944662654E-2</v>
      </c>
      <c r="N4" s="13">
        <v>0.31850000000000001</v>
      </c>
      <c r="O4" s="13">
        <v>5.7320735049951048E-2</v>
      </c>
    </row>
    <row r="5" spans="1:15" x14ac:dyDescent="0.35">
      <c r="A5" s="10">
        <v>1</v>
      </c>
      <c r="B5" s="14">
        <v>0.505</v>
      </c>
      <c r="C5" s="14">
        <v>0.378</v>
      </c>
      <c r="D5" s="15">
        <v>0.32400000000000001</v>
      </c>
      <c r="E5" s="15">
        <v>0.39500000000000002</v>
      </c>
      <c r="F5" s="13">
        <f t="shared" si="0"/>
        <v>0.40050000000000002</v>
      </c>
      <c r="G5" s="13">
        <f t="shared" si="1"/>
        <v>7.595832190528351E-2</v>
      </c>
      <c r="I5" s="10">
        <v>1</v>
      </c>
      <c r="J5" s="10">
        <v>0.73012500000000002</v>
      </c>
      <c r="K5" s="10">
        <v>8.4757532324355692E-2</v>
      </c>
      <c r="L5" s="10">
        <v>0.50149999999999995</v>
      </c>
      <c r="M5" s="10">
        <v>6.7084275355704562E-2</v>
      </c>
      <c r="N5" s="13">
        <v>0.40050000000000002</v>
      </c>
      <c r="O5" s="13">
        <v>7.595832190528351E-2</v>
      </c>
    </row>
    <row r="6" spans="1:15" x14ac:dyDescent="0.35">
      <c r="A6" s="10">
        <v>1.5</v>
      </c>
      <c r="B6" s="14">
        <v>0.499</v>
      </c>
      <c r="C6" s="14">
        <v>0.433</v>
      </c>
      <c r="D6" s="15">
        <v>0.39900000000000002</v>
      </c>
      <c r="E6" s="15">
        <v>0.42599999999999999</v>
      </c>
      <c r="F6" s="13">
        <f t="shared" si="0"/>
        <v>0.43924999999999997</v>
      </c>
      <c r="G6" s="13">
        <f t="shared" si="1"/>
        <v>4.2445062531857966E-2</v>
      </c>
      <c r="I6" s="10">
        <v>1.5</v>
      </c>
      <c r="J6" s="10">
        <v>0.77912500000000007</v>
      </c>
      <c r="K6" s="10">
        <v>9.1919899135838784E-2</v>
      </c>
      <c r="L6" s="10">
        <v>0.51116666666666666</v>
      </c>
      <c r="M6" s="10">
        <v>8.0717821245786095E-2</v>
      </c>
      <c r="N6" s="13">
        <v>0.43924999999999997</v>
      </c>
      <c r="O6" s="13">
        <v>4.2445062531857966E-2</v>
      </c>
    </row>
    <row r="7" spans="1:15" x14ac:dyDescent="0.35">
      <c r="A7" s="10">
        <v>2</v>
      </c>
      <c r="B7" s="14">
        <v>0.58799999999999997</v>
      </c>
      <c r="C7" s="14">
        <v>0.438</v>
      </c>
      <c r="D7" s="15">
        <v>0.432</v>
      </c>
      <c r="E7" s="15">
        <v>0.45100000000000001</v>
      </c>
      <c r="F7" s="13">
        <f t="shared" si="0"/>
        <v>0.47725000000000001</v>
      </c>
      <c r="G7" s="13">
        <f t="shared" si="1"/>
        <v>7.4257996202429136E-2</v>
      </c>
      <c r="I7" s="10">
        <v>2</v>
      </c>
      <c r="J7" s="10">
        <v>0.8155</v>
      </c>
      <c r="K7" s="10">
        <v>9.6188802437112156E-2</v>
      </c>
      <c r="L7" s="10">
        <v>0.52900000000000003</v>
      </c>
      <c r="M7" s="10">
        <v>9.0668627429778145E-2</v>
      </c>
      <c r="N7" s="13">
        <v>0.47725000000000001</v>
      </c>
      <c r="O7" s="13">
        <v>7.4257996202429136E-2</v>
      </c>
    </row>
    <row r="8" spans="1:15" x14ac:dyDescent="0.35">
      <c r="A8" s="10">
        <v>2.5</v>
      </c>
      <c r="B8" s="14">
        <v>0.64</v>
      </c>
      <c r="C8" s="14">
        <v>0.40899999999999997</v>
      </c>
      <c r="D8" s="15">
        <v>0.46400000000000002</v>
      </c>
      <c r="E8" s="15">
        <v>0.46600000000000003</v>
      </c>
      <c r="F8" s="13">
        <f t="shared" si="0"/>
        <v>0.49474999999999997</v>
      </c>
      <c r="G8" s="13">
        <f t="shared" si="1"/>
        <v>0.10037056341378214</v>
      </c>
      <c r="I8" s="10">
        <v>2.5</v>
      </c>
      <c r="J8" s="10">
        <v>0.85587500000000005</v>
      </c>
      <c r="K8" s="10">
        <v>8.5169473907699356E-2</v>
      </c>
      <c r="L8" s="10">
        <v>0.55500000000000005</v>
      </c>
      <c r="M8" s="10">
        <v>7.6215483991115412E-2</v>
      </c>
      <c r="N8" s="13">
        <v>0.49474999999999997</v>
      </c>
      <c r="O8" s="13">
        <v>0.10037056341378214</v>
      </c>
    </row>
    <row r="9" spans="1:15" x14ac:dyDescent="0.35">
      <c r="A9" s="10">
        <v>3</v>
      </c>
      <c r="B9" s="14">
        <v>0.66300000000000003</v>
      </c>
      <c r="C9" s="14">
        <v>0.40699999999999997</v>
      </c>
      <c r="D9" s="15">
        <v>0.47799999999999998</v>
      </c>
      <c r="E9" s="15">
        <v>0.47599999999999998</v>
      </c>
      <c r="F9" s="13">
        <f t="shared" si="0"/>
        <v>0.50600000000000001</v>
      </c>
      <c r="G9" s="13">
        <f t="shared" si="1"/>
        <v>0.10974819664425792</v>
      </c>
      <c r="I9" s="10">
        <v>3</v>
      </c>
      <c r="J9" s="10">
        <v>0.87887500000000007</v>
      </c>
      <c r="K9" s="10">
        <v>9.1178690336221516E-2</v>
      </c>
      <c r="L9" s="10">
        <v>0.57666666666666677</v>
      </c>
      <c r="M9" s="10">
        <v>7.3391189298625509E-2</v>
      </c>
      <c r="N9" s="13">
        <v>0.50600000000000001</v>
      </c>
      <c r="O9" s="13">
        <v>0.10974819664425792</v>
      </c>
    </row>
    <row r="10" spans="1:15" x14ac:dyDescent="0.35">
      <c r="A10" s="10">
        <v>3.5</v>
      </c>
      <c r="B10" s="14">
        <v>0.69199999999999995</v>
      </c>
      <c r="C10" s="14">
        <v>0.44600000000000001</v>
      </c>
      <c r="D10" s="15">
        <v>0.53400000000000003</v>
      </c>
      <c r="E10" s="15">
        <v>0.48899999999999999</v>
      </c>
      <c r="F10" s="13">
        <f t="shared" si="0"/>
        <v>0.54025000000000001</v>
      </c>
      <c r="G10" s="13">
        <f t="shared" si="1"/>
        <v>0.10735726958773344</v>
      </c>
      <c r="I10" s="10">
        <v>3.5</v>
      </c>
      <c r="J10" s="10">
        <v>0.90500000000000014</v>
      </c>
      <c r="K10" s="10">
        <v>8.2790613684678729E-2</v>
      </c>
      <c r="L10" s="10">
        <v>0.58466666666666678</v>
      </c>
      <c r="M10" s="10">
        <v>7.6958863470471386E-2</v>
      </c>
      <c r="N10" s="13">
        <v>0.54025000000000001</v>
      </c>
      <c r="O10" s="13">
        <v>0.10735726958773344</v>
      </c>
    </row>
    <row r="11" spans="1:15" x14ac:dyDescent="0.35">
      <c r="A11" s="10">
        <v>4</v>
      </c>
      <c r="B11" s="14">
        <v>0.68400000000000005</v>
      </c>
      <c r="C11" s="14">
        <v>0.48299999999999998</v>
      </c>
      <c r="D11" s="15">
        <v>0.56599999999999995</v>
      </c>
      <c r="E11" s="15">
        <v>0.499</v>
      </c>
      <c r="F11" s="13">
        <f t="shared" si="0"/>
        <v>0.55800000000000005</v>
      </c>
      <c r="G11" s="13">
        <f t="shared" si="1"/>
        <v>9.1371038445814762E-2</v>
      </c>
      <c r="I11" s="10">
        <v>4</v>
      </c>
      <c r="J11" s="10">
        <v>0.92375000000000007</v>
      </c>
      <c r="K11" s="10">
        <v>8.048557989744852E-2</v>
      </c>
      <c r="L11" s="10">
        <v>0.60383333333333333</v>
      </c>
      <c r="M11" s="10">
        <v>6.6110261432448372E-2</v>
      </c>
      <c r="N11" s="13">
        <v>0.55800000000000005</v>
      </c>
      <c r="O11" s="13">
        <v>9.1371038445814762E-2</v>
      </c>
    </row>
    <row r="12" spans="1:15" x14ac:dyDescent="0.35">
      <c r="A12" s="10">
        <v>4.5</v>
      </c>
      <c r="B12" s="14">
        <v>0.72099999999999997</v>
      </c>
      <c r="C12" s="14">
        <v>0.51300000000000001</v>
      </c>
      <c r="D12" s="15">
        <v>0.59</v>
      </c>
      <c r="E12" s="15">
        <v>0.50900000000000001</v>
      </c>
      <c r="F12" s="13">
        <f t="shared" si="0"/>
        <v>0.58324999999999994</v>
      </c>
      <c r="G12" s="13">
        <f t="shared" si="1"/>
        <v>9.9110628424335961E-2</v>
      </c>
      <c r="I12" s="10">
        <v>4.5</v>
      </c>
      <c r="J12" s="10">
        <v>0.93662500000000004</v>
      </c>
      <c r="K12" s="10">
        <v>7.9456973981430409E-2</v>
      </c>
      <c r="L12" s="10">
        <v>0.61383333333333323</v>
      </c>
      <c r="M12" s="10">
        <v>6.8665614878676909E-2</v>
      </c>
      <c r="N12" s="13">
        <v>0.58324999999999994</v>
      </c>
      <c r="O12" s="13">
        <v>9.9110628424335961E-2</v>
      </c>
    </row>
    <row r="13" spans="1:15" x14ac:dyDescent="0.35">
      <c r="A13" s="10">
        <v>5</v>
      </c>
      <c r="B13" s="14">
        <v>0.73399999999999999</v>
      </c>
      <c r="C13" s="14">
        <v>0.53100000000000003</v>
      </c>
      <c r="D13" s="15">
        <v>0.57999999999999996</v>
      </c>
      <c r="E13" s="15">
        <v>0.51700000000000002</v>
      </c>
      <c r="F13" s="13">
        <f t="shared" si="0"/>
        <v>0.59050000000000002</v>
      </c>
      <c r="G13" s="13">
        <f t="shared" si="1"/>
        <v>9.940657255265653E-2</v>
      </c>
      <c r="I13" s="10">
        <v>5</v>
      </c>
      <c r="J13" s="10">
        <v>0.94337500000000007</v>
      </c>
      <c r="K13" s="10">
        <v>8.9713731231225516E-2</v>
      </c>
      <c r="L13" s="10">
        <v>0.6153333333333334</v>
      </c>
      <c r="M13" s="10">
        <v>8.1052246524489655E-2</v>
      </c>
      <c r="N13" s="13">
        <v>0.59050000000000002</v>
      </c>
      <c r="O13" s="13">
        <v>9.940657255265653E-2</v>
      </c>
    </row>
    <row r="14" spans="1:15" x14ac:dyDescent="0.35">
      <c r="A14" s="10">
        <v>5.5</v>
      </c>
      <c r="B14" s="14">
        <v>0.73099999999999998</v>
      </c>
      <c r="C14" s="14">
        <v>0.54700000000000004</v>
      </c>
      <c r="D14" s="15">
        <v>0.629</v>
      </c>
      <c r="E14" s="15">
        <v>0.52400000000000002</v>
      </c>
      <c r="F14" s="13">
        <f t="shared" si="0"/>
        <v>0.60775000000000001</v>
      </c>
      <c r="G14" s="13">
        <f t="shared" si="1"/>
        <v>9.3713659623343895E-2</v>
      </c>
      <c r="I14" s="10">
        <v>5.5</v>
      </c>
      <c r="J14" s="10">
        <v>0.95387500000000003</v>
      </c>
      <c r="K14" s="10">
        <v>8.4604014595728735E-2</v>
      </c>
      <c r="L14" s="10">
        <v>0.6236666666666667</v>
      </c>
      <c r="M14" s="10">
        <v>7.6261829683444762E-2</v>
      </c>
      <c r="N14" s="13">
        <v>0.60775000000000001</v>
      </c>
      <c r="O14" s="13">
        <v>9.3713659623343895E-2</v>
      </c>
    </row>
    <row r="15" spans="1:15" x14ac:dyDescent="0.35">
      <c r="A15" s="10">
        <v>6</v>
      </c>
      <c r="B15" s="14">
        <v>0.73299999999999998</v>
      </c>
      <c r="C15" s="14">
        <v>0.56000000000000005</v>
      </c>
      <c r="D15" s="15">
        <v>0.64700000000000002</v>
      </c>
      <c r="E15" s="15">
        <v>0.52600000000000002</v>
      </c>
      <c r="F15" s="13">
        <f t="shared" si="0"/>
        <v>0.61650000000000005</v>
      </c>
      <c r="G15" s="13">
        <f t="shared" si="1"/>
        <v>9.2888822434851179E-2</v>
      </c>
      <c r="I15" s="10">
        <v>6</v>
      </c>
      <c r="J15" s="10">
        <v>0.96899999999999997</v>
      </c>
      <c r="K15" s="10">
        <v>8.4295398959339921E-2</v>
      </c>
      <c r="L15" s="10">
        <v>0.62233333333333329</v>
      </c>
      <c r="M15" s="10">
        <v>8.8484273555625284E-2</v>
      </c>
      <c r="N15" s="13">
        <v>0.61650000000000005</v>
      </c>
      <c r="O15" s="13">
        <v>9.2888822434851179E-2</v>
      </c>
    </row>
    <row r="16" spans="1:15" x14ac:dyDescent="0.35">
      <c r="A16" s="10">
        <v>6.5</v>
      </c>
      <c r="B16" s="14">
        <v>0.77300000000000002</v>
      </c>
      <c r="C16" s="14">
        <v>0.57399999999999995</v>
      </c>
      <c r="D16" s="15">
        <v>0.63100000000000001</v>
      </c>
      <c r="E16" s="15">
        <v>0.53100000000000003</v>
      </c>
      <c r="F16" s="13">
        <f t="shared" si="0"/>
        <v>0.62724999999999997</v>
      </c>
      <c r="G16" s="13">
        <f t="shared" si="1"/>
        <v>0.10544627383965072</v>
      </c>
      <c r="I16" s="10">
        <v>6.5</v>
      </c>
      <c r="J16" s="10">
        <v>0.97950000000000004</v>
      </c>
      <c r="K16" s="10">
        <v>8.8946211675532169E-2</v>
      </c>
      <c r="L16" s="10">
        <v>0.629</v>
      </c>
      <c r="M16" s="10">
        <v>8.6789400274457584E-2</v>
      </c>
      <c r="N16" s="13">
        <v>0.62724999999999997</v>
      </c>
      <c r="O16" s="13">
        <v>0.10544627383965072</v>
      </c>
    </row>
    <row r="17" spans="1:15" x14ac:dyDescent="0.35">
      <c r="A17" s="10">
        <v>7</v>
      </c>
      <c r="B17" s="14">
        <v>0.77500000000000002</v>
      </c>
      <c r="C17" s="14">
        <v>0.58699999999999997</v>
      </c>
      <c r="D17" s="15">
        <v>0.67700000000000005</v>
      </c>
      <c r="E17" s="15">
        <v>0.52800000000000002</v>
      </c>
      <c r="F17" s="13">
        <f t="shared" si="0"/>
        <v>0.64175000000000004</v>
      </c>
      <c r="G17" s="13">
        <f t="shared" si="1"/>
        <v>0.10791161506838194</v>
      </c>
      <c r="I17" s="10">
        <v>7</v>
      </c>
      <c r="J17" s="10">
        <v>0.98212500000000014</v>
      </c>
      <c r="K17" s="10">
        <v>9.2028625205111361E-2</v>
      </c>
      <c r="L17" s="10">
        <v>0.6313333333333333</v>
      </c>
      <c r="M17" s="10">
        <v>8.795832346439264E-2</v>
      </c>
      <c r="N17" s="13">
        <v>0.64175000000000004</v>
      </c>
      <c r="O17" s="13">
        <v>0.10791161506838194</v>
      </c>
    </row>
    <row r="18" spans="1:15" x14ac:dyDescent="0.35">
      <c r="A18" s="10">
        <v>7.5</v>
      </c>
      <c r="B18" s="14">
        <v>0.78900000000000003</v>
      </c>
      <c r="C18" s="14">
        <v>0.59899999999999998</v>
      </c>
      <c r="D18" s="15">
        <v>0.66</v>
      </c>
      <c r="E18" s="15">
        <v>0.53800000000000003</v>
      </c>
      <c r="F18" s="13">
        <f t="shared" si="0"/>
        <v>0.64650000000000007</v>
      </c>
      <c r="G18" s="13">
        <f t="shared" si="1"/>
        <v>0.10726447066324693</v>
      </c>
      <c r="I18" s="10">
        <v>7.5</v>
      </c>
      <c r="J18" s="10">
        <v>0.99174999999999991</v>
      </c>
      <c r="K18" s="10">
        <v>9.8967166272456247E-2</v>
      </c>
      <c r="L18" s="10">
        <v>0.62983333333333336</v>
      </c>
      <c r="M18" s="10">
        <v>9.0105308759621333E-2</v>
      </c>
      <c r="N18" s="13">
        <v>0.64650000000000007</v>
      </c>
      <c r="O18" s="13">
        <v>0.10726447066324693</v>
      </c>
    </row>
    <row r="19" spans="1:15" x14ac:dyDescent="0.35">
      <c r="A19" s="10">
        <v>8</v>
      </c>
      <c r="B19" s="14">
        <v>0.77400000000000002</v>
      </c>
      <c r="C19" s="14">
        <v>0.61399999999999999</v>
      </c>
      <c r="D19" s="15">
        <v>0.71299999999999997</v>
      </c>
      <c r="E19" s="15">
        <v>0.53100000000000003</v>
      </c>
      <c r="F19" s="13">
        <f t="shared" si="0"/>
        <v>0.65800000000000003</v>
      </c>
      <c r="G19" s="13">
        <f t="shared" si="1"/>
        <v>0.10730952116812957</v>
      </c>
      <c r="I19" s="10">
        <v>8</v>
      </c>
      <c r="J19" s="10">
        <v>0.98099999999999998</v>
      </c>
      <c r="K19" s="10">
        <v>0.10071033426898864</v>
      </c>
      <c r="L19" s="10">
        <v>0.626</v>
      </c>
      <c r="M19" s="10">
        <v>8.9187443062350588E-2</v>
      </c>
      <c r="N19" s="13">
        <v>0.65800000000000003</v>
      </c>
      <c r="O19" s="13">
        <v>0.10730952116812957</v>
      </c>
    </row>
    <row r="20" spans="1:15" x14ac:dyDescent="0.35">
      <c r="A20" s="10">
        <v>8.5</v>
      </c>
      <c r="B20" s="14">
        <v>0.755</v>
      </c>
      <c r="C20" s="14">
        <v>0.51900000000000002</v>
      </c>
      <c r="D20" s="15">
        <v>0.68200000000000005</v>
      </c>
      <c r="E20" s="15">
        <v>0.41099999999999998</v>
      </c>
      <c r="F20" s="13">
        <f t="shared" si="0"/>
        <v>0.59175</v>
      </c>
      <c r="G20" s="13">
        <f t="shared" si="1"/>
        <v>0.1557334795946804</v>
      </c>
      <c r="I20" s="10">
        <v>8.5</v>
      </c>
      <c r="J20" s="10">
        <v>0.71287500000000004</v>
      </c>
      <c r="K20" s="10">
        <v>0.10664016597886515</v>
      </c>
      <c r="L20" s="10">
        <v>0.47550000000000003</v>
      </c>
      <c r="M20" s="10">
        <v>8.2483331649491232E-2</v>
      </c>
      <c r="N20" s="13">
        <v>0.59175</v>
      </c>
      <c r="O20" s="13">
        <v>0.1557334795946804</v>
      </c>
    </row>
    <row r="21" spans="1:15" x14ac:dyDescent="0.35">
      <c r="A21" s="10">
        <v>9.1</v>
      </c>
      <c r="B21" s="14">
        <v>0.68600000000000005</v>
      </c>
      <c r="C21" s="14">
        <v>0.46700000000000003</v>
      </c>
      <c r="D21" s="15">
        <v>0.65100000000000002</v>
      </c>
      <c r="E21" s="15">
        <v>0.377</v>
      </c>
      <c r="F21" s="13">
        <f t="shared" si="0"/>
        <v>0.54525000000000001</v>
      </c>
      <c r="G21" s="13">
        <f t="shared" si="1"/>
        <v>0.14767616598490094</v>
      </c>
      <c r="I21" s="10">
        <v>9.1</v>
      </c>
      <c r="J21" s="10">
        <v>0.61149999999999993</v>
      </c>
      <c r="K21" s="10">
        <v>0.100316641547794</v>
      </c>
      <c r="L21" s="10">
        <v>0.43783333333333335</v>
      </c>
      <c r="M21" s="10">
        <v>8.5093869736113339E-2</v>
      </c>
      <c r="N21" s="13">
        <v>0.54525000000000001</v>
      </c>
      <c r="O21" s="13">
        <v>0.14767616598490094</v>
      </c>
    </row>
    <row r="22" spans="1:15" x14ac:dyDescent="0.35">
      <c r="A22" s="10">
        <v>9.82</v>
      </c>
      <c r="B22" s="14">
        <v>0.63200000000000001</v>
      </c>
      <c r="C22" s="14">
        <v>0.47399999999999998</v>
      </c>
      <c r="D22" s="15">
        <v>0.64600000000000002</v>
      </c>
      <c r="E22" s="15">
        <v>0.34</v>
      </c>
      <c r="F22" s="13">
        <f t="shared" si="0"/>
        <v>0.52299999999999991</v>
      </c>
      <c r="G22" s="13">
        <f t="shared" si="1"/>
        <v>0.14479871085982335</v>
      </c>
      <c r="I22" s="10">
        <v>9.82</v>
      </c>
      <c r="J22" s="10">
        <v>0.53875000000000006</v>
      </c>
      <c r="K22" s="10">
        <v>0.10338796558870551</v>
      </c>
      <c r="L22" s="10">
        <v>0.41016666666666662</v>
      </c>
      <c r="M22" s="10">
        <v>8.0390090599940942E-2</v>
      </c>
      <c r="N22" s="13">
        <v>0.52299999999999991</v>
      </c>
      <c r="O22" s="13">
        <v>0.14479871085982335</v>
      </c>
    </row>
    <row r="23" spans="1:15" x14ac:dyDescent="0.35">
      <c r="A23" s="10">
        <v>10.66</v>
      </c>
      <c r="B23" s="14">
        <v>0.57099999999999995</v>
      </c>
      <c r="C23" s="14">
        <v>0.49099999999999999</v>
      </c>
      <c r="D23" s="14">
        <v>0.64</v>
      </c>
      <c r="E23" s="14">
        <v>0.313</v>
      </c>
      <c r="F23" s="13">
        <f t="shared" si="0"/>
        <v>0.50375000000000003</v>
      </c>
      <c r="G23" s="13">
        <f t="shared" si="1"/>
        <v>0.14099024788970291</v>
      </c>
      <c r="I23" s="10">
        <v>10.66</v>
      </c>
      <c r="J23" s="10">
        <v>0.5</v>
      </c>
      <c r="K23" s="10">
        <v>0.12007616630408273</v>
      </c>
      <c r="L23" s="10">
        <v>0.37566666666666659</v>
      </c>
      <c r="M23" s="10">
        <v>7.7321838226123124E-2</v>
      </c>
      <c r="N23" s="13">
        <v>0.50375000000000003</v>
      </c>
      <c r="O23" s="13">
        <v>0.14099024788970291</v>
      </c>
    </row>
    <row r="24" spans="1:15" x14ac:dyDescent="0.35">
      <c r="A24" s="10">
        <v>11.68</v>
      </c>
      <c r="B24" s="14">
        <v>0.51700000000000002</v>
      </c>
      <c r="C24" s="14">
        <v>0.497</v>
      </c>
      <c r="D24" s="14">
        <v>0.627</v>
      </c>
      <c r="E24" s="14">
        <v>0.29699999999999999</v>
      </c>
      <c r="F24" s="13">
        <f t="shared" si="0"/>
        <v>0.48449999999999999</v>
      </c>
      <c r="G24" s="13">
        <f t="shared" si="1"/>
        <v>0.13744695946679461</v>
      </c>
      <c r="I24" s="10">
        <v>11.68</v>
      </c>
      <c r="J24" s="10">
        <v>0.49</v>
      </c>
      <c r="K24" s="10">
        <v>0.13191447445761428</v>
      </c>
      <c r="L24" s="10">
        <v>0.33650000000000002</v>
      </c>
      <c r="M24" s="10">
        <v>7.2896501973688577E-2</v>
      </c>
      <c r="N24" s="13">
        <v>0.48449999999999999</v>
      </c>
      <c r="O24" s="13">
        <v>0.13744695946679461</v>
      </c>
    </row>
    <row r="25" spans="1:15" x14ac:dyDescent="0.35">
      <c r="A25" s="10">
        <v>12.9</v>
      </c>
      <c r="B25" s="14">
        <v>0.46400000000000002</v>
      </c>
      <c r="C25" s="14">
        <v>0.48799999999999999</v>
      </c>
      <c r="D25" s="14">
        <v>0.62</v>
      </c>
      <c r="E25" s="14">
        <v>0.26700000000000002</v>
      </c>
      <c r="F25" s="13">
        <f t="shared" si="0"/>
        <v>0.45974999999999999</v>
      </c>
      <c r="G25" s="13">
        <f t="shared" si="1"/>
        <v>0.14565798982548142</v>
      </c>
      <c r="I25" s="10">
        <v>12.9</v>
      </c>
      <c r="J25" s="10">
        <v>0.46500000000000002</v>
      </c>
      <c r="K25" s="10">
        <v>0.13008129326364665</v>
      </c>
      <c r="L25" s="10">
        <v>0.31383333333333335</v>
      </c>
      <c r="M25" s="10">
        <v>7.8108684963111755E-2</v>
      </c>
      <c r="N25" s="13">
        <v>0.45974999999999999</v>
      </c>
      <c r="O25" s="13">
        <v>0.14565798982548142</v>
      </c>
    </row>
    <row r="26" spans="1:15" x14ac:dyDescent="0.35">
      <c r="A26" s="10">
        <v>14.28</v>
      </c>
      <c r="B26" s="14">
        <v>0.41399999999999998</v>
      </c>
      <c r="C26" s="14">
        <v>0.48799999999999999</v>
      </c>
      <c r="D26" s="14">
        <v>0.60699999999999998</v>
      </c>
      <c r="E26" s="14">
        <v>0.24099999999999999</v>
      </c>
      <c r="F26" s="13">
        <f t="shared" si="0"/>
        <v>0.4375</v>
      </c>
      <c r="G26" s="13">
        <f t="shared" si="1"/>
        <v>0.15323728876049295</v>
      </c>
      <c r="I26" s="10">
        <v>14.28</v>
      </c>
      <c r="J26" s="10">
        <v>0.40825</v>
      </c>
      <c r="K26" s="10">
        <v>0.13942202121616218</v>
      </c>
      <c r="L26" s="10">
        <v>0.25933333333333336</v>
      </c>
      <c r="M26" s="10">
        <v>7.2212648938164953E-2</v>
      </c>
      <c r="N26" s="13">
        <v>0.4375</v>
      </c>
      <c r="O26" s="13">
        <v>0.15323728876049295</v>
      </c>
    </row>
    <row r="27" spans="1:15" x14ac:dyDescent="0.35">
      <c r="A27" s="10">
        <v>16.059999999999999</v>
      </c>
      <c r="B27" s="14">
        <v>0.35099999999999998</v>
      </c>
      <c r="C27" s="14">
        <v>0.44700000000000001</v>
      </c>
      <c r="D27" s="14">
        <v>0.53600000000000003</v>
      </c>
      <c r="E27" s="14">
        <v>0.23</v>
      </c>
      <c r="F27" s="13">
        <f t="shared" si="0"/>
        <v>0.39100000000000001</v>
      </c>
      <c r="G27" s="13">
        <f t="shared" si="1"/>
        <v>0.13125293647508729</v>
      </c>
      <c r="I27" s="10">
        <v>16.059999999999999</v>
      </c>
      <c r="J27" s="10">
        <v>0.34399999999999997</v>
      </c>
      <c r="K27" s="10">
        <v>0.15334927453366062</v>
      </c>
      <c r="L27" s="10">
        <v>0.15583333333333335</v>
      </c>
      <c r="M27" s="10">
        <v>8.3612000733547007E-2</v>
      </c>
      <c r="N27" s="13">
        <v>0.39100000000000001</v>
      </c>
      <c r="O27" s="13">
        <v>0.13125293647508729</v>
      </c>
    </row>
    <row r="28" spans="1:15" x14ac:dyDescent="0.35">
      <c r="A28" s="10">
        <v>17.98</v>
      </c>
      <c r="B28" s="14">
        <v>0.309</v>
      </c>
      <c r="C28" s="14">
        <v>0.374</v>
      </c>
      <c r="D28" s="14">
        <v>0.48</v>
      </c>
      <c r="E28" s="14">
        <v>0.19900000000000001</v>
      </c>
      <c r="F28" s="13">
        <f t="shared" si="0"/>
        <v>0.34050000000000002</v>
      </c>
      <c r="G28" s="13">
        <f t="shared" si="1"/>
        <v>0.11775256543560582</v>
      </c>
      <c r="I28" s="10">
        <v>17.98</v>
      </c>
      <c r="J28" s="10">
        <v>0.31825000000000003</v>
      </c>
      <c r="K28" s="10">
        <v>0.1620024250259412</v>
      </c>
      <c r="L28" s="10">
        <v>0.10483333333333333</v>
      </c>
      <c r="M28" s="10">
        <v>0.10013074785832105</v>
      </c>
      <c r="N28" s="13">
        <v>0.34050000000000002</v>
      </c>
      <c r="O28" s="13">
        <v>0.11775256543560582</v>
      </c>
    </row>
    <row r="29" spans="1:15" x14ac:dyDescent="0.35">
      <c r="A29" s="10" t="s">
        <v>2</v>
      </c>
      <c r="B29" s="10">
        <f t="shared" ref="B29:E29" si="2">B19-B21</f>
        <v>8.7999999999999967E-2</v>
      </c>
      <c r="C29" s="10">
        <f t="shared" si="2"/>
        <v>0.14699999999999996</v>
      </c>
      <c r="D29" s="10">
        <f t="shared" si="2"/>
        <v>6.1999999999999944E-2</v>
      </c>
      <c r="E29" s="10">
        <f t="shared" si="2"/>
        <v>0.15400000000000003</v>
      </c>
      <c r="F29" s="13">
        <f t="shared" si="0"/>
        <v>0.11274999999999998</v>
      </c>
      <c r="G29" s="13">
        <f t="shared" si="1"/>
        <v>4.495460673464588E-2</v>
      </c>
    </row>
    <row r="30" spans="1:15" x14ac:dyDescent="0.35">
      <c r="A30" s="16"/>
      <c r="B30" s="14">
        <v>0.76700000000000002</v>
      </c>
      <c r="C30" s="14">
        <v>0.74</v>
      </c>
      <c r="D30" s="10">
        <v>0.69099999999999995</v>
      </c>
      <c r="E30" s="10">
        <v>0.74099999999999999</v>
      </c>
    </row>
    <row r="31" spans="1:15" x14ac:dyDescent="0.35">
      <c r="A31" s="10"/>
    </row>
  </sheetData>
  <pageMargins left="0.7" right="0.7" top="0.75" bottom="0.75" header="0.3" footer="0.3"/>
  <ignoredErrors>
    <ignoredError sqref="F3:F28 G3:G2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04A0D-081E-4022-AD42-1649367939EA}">
  <dimension ref="A1:P30"/>
  <sheetViews>
    <sheetView workbookViewId="0">
      <selection activeCell="F1" sqref="F1:G1"/>
    </sheetView>
  </sheetViews>
  <sheetFormatPr defaultRowHeight="14.5" x14ac:dyDescent="0.35"/>
  <sheetData>
    <row r="1" spans="1:16" ht="29" x14ac:dyDescent="0.35">
      <c r="F1" s="17" t="s">
        <v>16</v>
      </c>
      <c r="G1" s="17" t="s">
        <v>17</v>
      </c>
      <c r="J1" s="17" t="s">
        <v>16</v>
      </c>
      <c r="K1" s="17" t="s">
        <v>17</v>
      </c>
      <c r="O1" s="17" t="s">
        <v>16</v>
      </c>
      <c r="P1" s="17" t="s">
        <v>17</v>
      </c>
    </row>
    <row r="2" spans="1:16" x14ac:dyDescent="0.35">
      <c r="B2" s="3">
        <v>197</v>
      </c>
      <c r="C2" s="3">
        <v>197</v>
      </c>
      <c r="D2" s="3">
        <v>197</v>
      </c>
      <c r="E2" s="3">
        <v>197</v>
      </c>
      <c r="F2" s="3" t="s">
        <v>13</v>
      </c>
      <c r="G2" s="3"/>
      <c r="H2" s="4">
        <v>198</v>
      </c>
      <c r="I2" s="4">
        <v>198</v>
      </c>
      <c r="J2" s="4" t="s">
        <v>12</v>
      </c>
      <c r="K2" s="4" t="s">
        <v>14</v>
      </c>
      <c r="L2" s="5">
        <v>199</v>
      </c>
      <c r="M2" s="5">
        <v>199</v>
      </c>
      <c r="N2" s="5">
        <v>199</v>
      </c>
      <c r="O2" t="s">
        <v>15</v>
      </c>
    </row>
    <row r="3" spans="1:16" x14ac:dyDescent="0.35">
      <c r="A3" s="1">
        <v>0</v>
      </c>
      <c r="B3" s="3">
        <v>3.4000000000000002E-2</v>
      </c>
      <c r="C3" s="3">
        <v>4.2999999999999997E-2</v>
      </c>
      <c r="D3" s="3">
        <v>4.8000000000000001E-2</v>
      </c>
      <c r="E3" s="3">
        <v>4.9000000000000002E-2</v>
      </c>
      <c r="F3" s="3">
        <f>AVERAGE(B3:E3)</f>
        <v>4.3499999999999997E-2</v>
      </c>
      <c r="G3" s="3">
        <f>STDEV(B3:F3)</f>
        <v>5.9371710435189582E-3</v>
      </c>
      <c r="H3" s="4">
        <v>4.2000000000000003E-2</v>
      </c>
      <c r="I3" s="4">
        <v>6.3E-2</v>
      </c>
      <c r="J3" s="4">
        <f>AVERAGE(H3:I3)</f>
        <v>5.2500000000000005E-2</v>
      </c>
      <c r="K3" s="4">
        <f>STDEV(H3:I3)</f>
        <v>1.4849242404917477E-2</v>
      </c>
      <c r="L3" s="5">
        <v>4.8000000000000001E-2</v>
      </c>
      <c r="M3" s="5">
        <v>5.7000000000000002E-2</v>
      </c>
      <c r="N3" s="5">
        <v>0.05</v>
      </c>
      <c r="O3">
        <f>AVERAGE(L3:N3)</f>
        <v>5.1666666666666673E-2</v>
      </c>
      <c r="P3">
        <f>STDEV(L3:N3)</f>
        <v>4.7258156262526083E-3</v>
      </c>
    </row>
    <row r="4" spans="1:16" x14ac:dyDescent="0.35">
      <c r="A4" s="1">
        <v>0.5</v>
      </c>
      <c r="B4" s="3">
        <v>0.27400000000000002</v>
      </c>
      <c r="C4" s="3">
        <v>0.433</v>
      </c>
      <c r="D4" s="3">
        <v>0.38200000000000001</v>
      </c>
      <c r="E4" s="3">
        <v>0.33400000000000002</v>
      </c>
      <c r="F4" s="3">
        <f t="shared" ref="F4:F30" si="0">AVERAGE(B4:E4)</f>
        <v>0.35575000000000001</v>
      </c>
      <c r="G4" s="3">
        <f t="shared" ref="G4:G30" si="1">STDEV(B4:F4)</f>
        <v>5.8763828159846619E-2</v>
      </c>
      <c r="H4" s="4">
        <v>0.40699999999999997</v>
      </c>
      <c r="I4" s="4">
        <v>0.45100000000000001</v>
      </c>
      <c r="J4" s="4">
        <f t="shared" ref="J4:J30" si="2">AVERAGE(H4:I4)</f>
        <v>0.42899999999999999</v>
      </c>
      <c r="K4" s="4">
        <f t="shared" ref="K4:K30" si="3">STDEV(H4:I4)</f>
        <v>3.111269837220812E-2</v>
      </c>
      <c r="L4" s="5">
        <v>0.28699999999999998</v>
      </c>
      <c r="M4" s="5">
        <v>0.42799999999999999</v>
      </c>
      <c r="N4" s="5">
        <v>0.43099999999999999</v>
      </c>
      <c r="O4">
        <f t="shared" ref="O4:O30" si="4">AVERAGE(L4:N4)</f>
        <v>0.38199999999999995</v>
      </c>
      <c r="P4">
        <f t="shared" ref="P4:P30" si="5">STDEV(L4:N4)</f>
        <v>8.2286086308683157E-2</v>
      </c>
    </row>
    <row r="5" spans="1:16" x14ac:dyDescent="0.35">
      <c r="A5" s="1">
        <v>1</v>
      </c>
      <c r="B5" s="3">
        <v>0.35099999999999998</v>
      </c>
      <c r="C5" s="3">
        <v>0.54</v>
      </c>
      <c r="D5" s="3">
        <v>0.46899999999999997</v>
      </c>
      <c r="E5" s="3">
        <v>0.40799999999999997</v>
      </c>
      <c r="F5" s="3">
        <f t="shared" si="0"/>
        <v>0.44199999999999995</v>
      </c>
      <c r="G5" s="3">
        <f t="shared" si="1"/>
        <v>7.0302916013491132E-2</v>
      </c>
      <c r="H5" s="4">
        <v>0.48599999999999999</v>
      </c>
      <c r="I5" s="4">
        <v>0.52700000000000002</v>
      </c>
      <c r="J5" s="4">
        <f t="shared" si="2"/>
        <v>0.50649999999999995</v>
      </c>
      <c r="K5" s="4">
        <f t="shared" si="3"/>
        <v>2.8991378028648474E-2</v>
      </c>
      <c r="L5" s="5">
        <v>0.40400000000000003</v>
      </c>
      <c r="M5" s="5">
        <v>0.5</v>
      </c>
      <c r="N5" s="5">
        <v>0.52200000000000002</v>
      </c>
      <c r="O5">
        <f t="shared" si="4"/>
        <v>0.47533333333333339</v>
      </c>
      <c r="P5">
        <f t="shared" si="5"/>
        <v>6.2748173944213656E-2</v>
      </c>
    </row>
    <row r="6" spans="1:16" x14ac:dyDescent="0.35">
      <c r="A6" s="1">
        <v>1.5</v>
      </c>
      <c r="B6" s="3">
        <v>0.36799999999999999</v>
      </c>
      <c r="C6" s="3">
        <v>0.57599999999999996</v>
      </c>
      <c r="D6" s="3">
        <v>0.504</v>
      </c>
      <c r="E6" s="3">
        <v>0.44400000000000001</v>
      </c>
      <c r="F6" s="3">
        <f t="shared" si="0"/>
        <v>0.47299999999999998</v>
      </c>
      <c r="G6" s="3">
        <f t="shared" si="1"/>
        <v>7.6544104933038828E-2</v>
      </c>
      <c r="H6" s="4">
        <v>0.48599999999999999</v>
      </c>
      <c r="I6" s="4">
        <v>0.56399999999999995</v>
      </c>
      <c r="J6" s="4">
        <f t="shared" si="2"/>
        <v>0.52499999999999991</v>
      </c>
      <c r="K6" s="4">
        <f t="shared" si="3"/>
        <v>5.5154328932550678E-2</v>
      </c>
      <c r="L6" s="5">
        <v>0.46100000000000002</v>
      </c>
      <c r="M6" s="5">
        <v>0.53</v>
      </c>
      <c r="N6" s="5">
        <v>0.51600000000000001</v>
      </c>
      <c r="O6">
        <f t="shared" si="4"/>
        <v>0.50233333333333341</v>
      </c>
      <c r="P6">
        <f t="shared" si="5"/>
        <v>3.6473734842120756E-2</v>
      </c>
    </row>
    <row r="7" spans="1:16" x14ac:dyDescent="0.35">
      <c r="A7" s="1">
        <v>2</v>
      </c>
      <c r="B7" s="3">
        <v>0.40200000000000002</v>
      </c>
      <c r="C7" s="3">
        <v>0.60399999999999998</v>
      </c>
      <c r="D7" s="3">
        <v>0.53200000000000003</v>
      </c>
      <c r="E7" s="3">
        <v>0.45700000000000002</v>
      </c>
      <c r="F7" s="3">
        <f t="shared" si="0"/>
        <v>0.49875000000000003</v>
      </c>
      <c r="G7" s="3">
        <f t="shared" si="1"/>
        <v>7.6299983617298048E-2</v>
      </c>
      <c r="H7" s="4">
        <v>0.53300000000000003</v>
      </c>
      <c r="I7" s="4">
        <v>0.59299999999999997</v>
      </c>
      <c r="J7" s="4">
        <f t="shared" si="2"/>
        <v>0.56299999999999994</v>
      </c>
      <c r="K7" s="4">
        <f t="shared" si="3"/>
        <v>4.2426406871192812E-2</v>
      </c>
      <c r="L7" s="5">
        <v>0.48399999999999999</v>
      </c>
      <c r="M7" s="5">
        <v>0.56399999999999995</v>
      </c>
      <c r="N7" s="5">
        <v>0.52500000000000002</v>
      </c>
      <c r="O7">
        <f t="shared" si="4"/>
        <v>0.52433333333333332</v>
      </c>
      <c r="P7">
        <f t="shared" si="5"/>
        <v>4.000416644967536E-2</v>
      </c>
    </row>
    <row r="8" spans="1:16" x14ac:dyDescent="0.35">
      <c r="A8" s="1">
        <v>2.5</v>
      </c>
      <c r="B8" s="3">
        <v>0.42899999999999999</v>
      </c>
      <c r="C8" s="3">
        <v>0.621</v>
      </c>
      <c r="D8" s="3">
        <v>0.56200000000000006</v>
      </c>
      <c r="E8" s="3">
        <v>0.47699999999999998</v>
      </c>
      <c r="F8" s="3">
        <f t="shared" si="0"/>
        <v>0.52224999999999999</v>
      </c>
      <c r="G8" s="3">
        <f t="shared" si="1"/>
        <v>7.4287869130834225E-2</v>
      </c>
      <c r="H8" s="4">
        <v>0.57899999999999996</v>
      </c>
      <c r="I8" s="4">
        <v>0.60699999999999998</v>
      </c>
      <c r="J8" s="4">
        <f t="shared" si="2"/>
        <v>0.59299999999999997</v>
      </c>
      <c r="K8" s="4">
        <f t="shared" si="3"/>
        <v>1.9798989873223347E-2</v>
      </c>
      <c r="L8" s="5">
        <v>0.48799999999999999</v>
      </c>
      <c r="M8" s="5">
        <v>0.58099999999999996</v>
      </c>
      <c r="N8" s="5">
        <v>0.56200000000000006</v>
      </c>
      <c r="O8">
        <f t="shared" si="4"/>
        <v>0.54366666666666663</v>
      </c>
      <c r="P8">
        <f t="shared" si="5"/>
        <v>4.9135866058647358E-2</v>
      </c>
    </row>
    <row r="9" spans="1:16" x14ac:dyDescent="0.35">
      <c r="A9" s="1">
        <v>3</v>
      </c>
      <c r="B9" s="3">
        <v>0.45800000000000002</v>
      </c>
      <c r="C9" s="3">
        <v>0.63500000000000001</v>
      </c>
      <c r="D9" s="3">
        <v>0.58399999999999996</v>
      </c>
      <c r="E9" s="3">
        <v>0.48899999999999999</v>
      </c>
      <c r="F9" s="3">
        <f t="shared" si="0"/>
        <v>0.54149999999999998</v>
      </c>
      <c r="G9" s="3">
        <f t="shared" si="1"/>
        <v>7.1198665717834703E-2</v>
      </c>
      <c r="H9" s="4">
        <v>0.6</v>
      </c>
      <c r="I9" s="4">
        <v>0.63600000000000001</v>
      </c>
      <c r="J9" s="4">
        <f t="shared" si="2"/>
        <v>0.61799999999999999</v>
      </c>
      <c r="K9" s="4">
        <f t="shared" si="3"/>
        <v>2.5455844122715732E-2</v>
      </c>
      <c r="L9" s="5">
        <v>0.51</v>
      </c>
      <c r="M9" s="5">
        <v>0.61699999999999999</v>
      </c>
      <c r="N9" s="5">
        <v>0.59599999999999997</v>
      </c>
      <c r="O9">
        <f t="shared" si="4"/>
        <v>0.57433333333333325</v>
      </c>
      <c r="P9">
        <f t="shared" si="5"/>
        <v>5.669509091035424E-2</v>
      </c>
    </row>
    <row r="10" spans="1:16" x14ac:dyDescent="0.35">
      <c r="A10" s="1">
        <v>3.5</v>
      </c>
      <c r="B10" s="3">
        <v>0.47799999999999998</v>
      </c>
      <c r="C10" s="3">
        <v>0.64800000000000002</v>
      </c>
      <c r="D10" s="3">
        <v>0.60199999999999998</v>
      </c>
      <c r="E10" s="3">
        <v>0.499</v>
      </c>
      <c r="F10" s="3">
        <f t="shared" si="0"/>
        <v>0.55674999999999997</v>
      </c>
      <c r="G10" s="3">
        <f t="shared" si="1"/>
        <v>7.0552728508541718E-2</v>
      </c>
      <c r="H10" s="4">
        <v>0.59899999999999998</v>
      </c>
      <c r="I10" s="4">
        <v>0.65500000000000003</v>
      </c>
      <c r="J10" s="4">
        <f t="shared" si="2"/>
        <v>0.627</v>
      </c>
      <c r="K10" s="4">
        <f t="shared" si="3"/>
        <v>3.9597979746446695E-2</v>
      </c>
      <c r="L10" s="5">
        <v>0.55100000000000005</v>
      </c>
      <c r="M10" s="5">
        <v>0.64</v>
      </c>
      <c r="N10" s="5">
        <v>0.61699999999999999</v>
      </c>
      <c r="O10">
        <f t="shared" si="4"/>
        <v>0.60266666666666668</v>
      </c>
      <c r="P10">
        <f t="shared" si="5"/>
        <v>4.6198845584422686E-2</v>
      </c>
    </row>
    <row r="11" spans="1:16" x14ac:dyDescent="0.35">
      <c r="A11" s="1">
        <v>4</v>
      </c>
      <c r="B11" s="3">
        <v>0.48799999999999999</v>
      </c>
      <c r="C11" s="3">
        <v>0.66100000000000003</v>
      </c>
      <c r="D11" s="3">
        <v>0.61399999999999999</v>
      </c>
      <c r="E11" s="3">
        <v>0.505</v>
      </c>
      <c r="F11" s="3">
        <f t="shared" si="0"/>
        <v>0.56699999999999995</v>
      </c>
      <c r="G11" s="3">
        <f t="shared" si="1"/>
        <v>7.2680809021364631E-2</v>
      </c>
      <c r="H11" s="4">
        <v>0.63600000000000001</v>
      </c>
      <c r="I11" s="4">
        <v>0.67400000000000004</v>
      </c>
      <c r="J11" s="4">
        <f t="shared" si="2"/>
        <v>0.65500000000000003</v>
      </c>
      <c r="K11" s="4">
        <f t="shared" si="3"/>
        <v>2.6870057685088829E-2</v>
      </c>
      <c r="L11" s="5">
        <v>0.54700000000000004</v>
      </c>
      <c r="M11" s="5">
        <v>0.66200000000000003</v>
      </c>
      <c r="N11" s="5">
        <v>0.63600000000000001</v>
      </c>
      <c r="O11">
        <f t="shared" si="4"/>
        <v>0.6150000000000001</v>
      </c>
      <c r="P11">
        <f t="shared" si="5"/>
        <v>6.0307545133258401E-2</v>
      </c>
    </row>
    <row r="12" spans="1:16" x14ac:dyDescent="0.35">
      <c r="A12" s="1">
        <v>4.5</v>
      </c>
      <c r="B12" s="3">
        <v>0.497</v>
      </c>
      <c r="C12" s="3">
        <v>0.67200000000000004</v>
      </c>
      <c r="D12" s="3">
        <v>0.63600000000000001</v>
      </c>
      <c r="E12" s="3">
        <v>0.51100000000000001</v>
      </c>
      <c r="F12" s="3">
        <f t="shared" si="0"/>
        <v>0.57900000000000007</v>
      </c>
      <c r="G12" s="3">
        <f t="shared" si="1"/>
        <v>7.6233194869425869E-2</v>
      </c>
      <c r="H12" s="4">
        <v>0.63400000000000001</v>
      </c>
      <c r="I12" s="4">
        <v>0.69099999999999995</v>
      </c>
      <c r="J12" s="4">
        <f t="shared" si="2"/>
        <v>0.66249999999999998</v>
      </c>
      <c r="K12" s="4">
        <f t="shared" si="3"/>
        <v>4.030508652763317E-2</v>
      </c>
      <c r="L12" s="5">
        <v>0.58599999999999997</v>
      </c>
      <c r="M12" s="5">
        <v>0.68600000000000005</v>
      </c>
      <c r="N12" s="5">
        <v>0.65300000000000002</v>
      </c>
      <c r="O12">
        <f t="shared" si="4"/>
        <v>0.64166666666666672</v>
      </c>
      <c r="P12">
        <f t="shared" si="5"/>
        <v>5.0954227825896231E-2</v>
      </c>
    </row>
    <row r="13" spans="1:16" x14ac:dyDescent="0.35">
      <c r="A13" s="1">
        <v>5</v>
      </c>
      <c r="B13" s="3">
        <v>0.51</v>
      </c>
      <c r="C13" s="3">
        <v>0.68</v>
      </c>
      <c r="D13" s="3">
        <v>0.64800000000000002</v>
      </c>
      <c r="E13" s="3">
        <v>0.51500000000000001</v>
      </c>
      <c r="F13" s="3">
        <f t="shared" si="0"/>
        <v>0.58825000000000005</v>
      </c>
      <c r="G13" s="3">
        <f t="shared" si="1"/>
        <v>7.6610622631590977E-2</v>
      </c>
      <c r="H13" s="4">
        <v>0.63</v>
      </c>
      <c r="I13" s="4">
        <v>0.69799999999999995</v>
      </c>
      <c r="J13" s="4">
        <f t="shared" si="2"/>
        <v>0.66399999999999992</v>
      </c>
      <c r="K13" s="4">
        <f t="shared" si="3"/>
        <v>4.8083261120685193E-2</v>
      </c>
      <c r="L13" s="5">
        <v>0.6</v>
      </c>
      <c r="M13" s="5">
        <v>0.70299999999999996</v>
      </c>
      <c r="N13" s="5">
        <v>0.66900000000000004</v>
      </c>
      <c r="O13">
        <f t="shared" si="4"/>
        <v>0.65733333333333333</v>
      </c>
      <c r="P13">
        <f t="shared" si="5"/>
        <v>5.2481742857238771E-2</v>
      </c>
    </row>
    <row r="14" spans="1:16" x14ac:dyDescent="0.35">
      <c r="A14" s="1">
        <v>5.5</v>
      </c>
      <c r="B14" s="3">
        <v>0.48599999999999999</v>
      </c>
      <c r="C14" s="3">
        <v>0.68700000000000006</v>
      </c>
      <c r="D14" s="3">
        <v>0.65300000000000002</v>
      </c>
      <c r="E14" s="3">
        <v>0.52200000000000002</v>
      </c>
      <c r="F14" s="3">
        <f t="shared" si="0"/>
        <v>0.58699999999999997</v>
      </c>
      <c r="G14" s="3">
        <f t="shared" si="1"/>
        <v>8.4826293093592936E-2</v>
      </c>
      <c r="H14" s="4">
        <v>0.629</v>
      </c>
      <c r="I14" s="4">
        <v>0.70899999999999996</v>
      </c>
      <c r="J14" s="4">
        <f t="shared" si="2"/>
        <v>0.66900000000000004</v>
      </c>
      <c r="K14" s="4">
        <f t="shared" si="3"/>
        <v>5.6568542494923775E-2</v>
      </c>
      <c r="L14" s="5">
        <v>0.59199999999999997</v>
      </c>
      <c r="M14" s="5">
        <v>0.70799999999999996</v>
      </c>
      <c r="N14" s="5">
        <v>0.68300000000000005</v>
      </c>
      <c r="O14">
        <f t="shared" si="4"/>
        <v>0.66099999999999992</v>
      </c>
      <c r="P14">
        <f t="shared" si="5"/>
        <v>6.1049160518388795E-2</v>
      </c>
    </row>
    <row r="15" spans="1:16" x14ac:dyDescent="0.35">
      <c r="A15" s="1">
        <v>6</v>
      </c>
      <c r="B15" s="3">
        <v>0.51800000000000002</v>
      </c>
      <c r="C15" s="3">
        <v>0.69099999999999995</v>
      </c>
      <c r="D15" s="3">
        <v>0.65800000000000003</v>
      </c>
      <c r="E15" s="3">
        <v>0.52700000000000002</v>
      </c>
      <c r="F15" s="3">
        <f t="shared" si="0"/>
        <v>0.59850000000000003</v>
      </c>
      <c r="G15" s="3">
        <f t="shared" si="1"/>
        <v>7.6956156348923888E-2</v>
      </c>
      <c r="H15" s="4">
        <v>0.66100000000000003</v>
      </c>
      <c r="I15" s="4">
        <v>0.72599999999999998</v>
      </c>
      <c r="J15" s="4">
        <f t="shared" si="2"/>
        <v>0.69350000000000001</v>
      </c>
      <c r="K15" s="4">
        <f t="shared" si="3"/>
        <v>4.5961940777125551E-2</v>
      </c>
      <c r="L15" s="5">
        <v>0.63400000000000001</v>
      </c>
      <c r="M15" s="5">
        <v>0.73399999999999999</v>
      </c>
      <c r="N15" s="5">
        <v>0.69699999999999995</v>
      </c>
      <c r="O15">
        <f t="shared" si="4"/>
        <v>0.68833333333333335</v>
      </c>
      <c r="P15">
        <f t="shared" si="5"/>
        <v>5.0560195147302707E-2</v>
      </c>
    </row>
    <row r="16" spans="1:16" x14ac:dyDescent="0.35">
      <c r="A16" s="1">
        <v>6.5</v>
      </c>
      <c r="B16" s="3">
        <v>0.52500000000000002</v>
      </c>
      <c r="C16" s="3">
        <v>0.69499999999999995</v>
      </c>
      <c r="D16" s="3">
        <v>0.66200000000000003</v>
      </c>
      <c r="E16" s="3">
        <v>0.52800000000000002</v>
      </c>
      <c r="F16" s="3">
        <f t="shared" si="0"/>
        <v>0.60250000000000004</v>
      </c>
      <c r="G16" s="3">
        <f t="shared" si="1"/>
        <v>7.6897659262164311E-2</v>
      </c>
      <c r="H16" s="4">
        <v>0.66300000000000003</v>
      </c>
      <c r="I16" s="4">
        <v>0.74</v>
      </c>
      <c r="J16" s="4">
        <f t="shared" si="2"/>
        <v>0.70150000000000001</v>
      </c>
      <c r="K16" s="4">
        <f t="shared" si="3"/>
        <v>5.4447222151364126E-2</v>
      </c>
      <c r="L16" s="5">
        <v>0.65200000000000002</v>
      </c>
      <c r="M16" s="5">
        <v>0.749</v>
      </c>
      <c r="N16" s="5">
        <v>0.70199999999999996</v>
      </c>
      <c r="O16">
        <f t="shared" si="4"/>
        <v>0.70099999999999996</v>
      </c>
      <c r="P16">
        <f t="shared" si="5"/>
        <v>4.8507731342539599E-2</v>
      </c>
    </row>
    <row r="17" spans="1:16" x14ac:dyDescent="0.35">
      <c r="A17" s="1">
        <v>7</v>
      </c>
      <c r="B17" s="3">
        <v>0.53</v>
      </c>
      <c r="C17" s="3">
        <v>0.69899999999999995</v>
      </c>
      <c r="D17" s="3">
        <v>0.66800000000000004</v>
      </c>
      <c r="E17" s="3">
        <v>0.53400000000000003</v>
      </c>
      <c r="F17" s="3">
        <f t="shared" si="0"/>
        <v>0.60775000000000001</v>
      </c>
      <c r="G17" s="3">
        <f t="shared" si="1"/>
        <v>7.6551861505778501E-2</v>
      </c>
      <c r="H17" s="4">
        <v>0.66</v>
      </c>
      <c r="I17" s="4">
        <v>0.748</v>
      </c>
      <c r="J17" s="4">
        <f t="shared" si="2"/>
        <v>0.70399999999999996</v>
      </c>
      <c r="K17" s="4">
        <f t="shared" si="3"/>
        <v>6.2225396744416156E-2</v>
      </c>
      <c r="L17" s="5">
        <v>0.64500000000000002</v>
      </c>
      <c r="M17" s="5">
        <v>0.76300000000000001</v>
      </c>
      <c r="N17" s="5">
        <v>0.72599999999999998</v>
      </c>
      <c r="O17">
        <f t="shared" si="4"/>
        <v>0.71133333333333326</v>
      </c>
      <c r="P17">
        <f t="shared" si="5"/>
        <v>6.0351746729761957E-2</v>
      </c>
    </row>
    <row r="18" spans="1:16" x14ac:dyDescent="0.35">
      <c r="A18" s="1">
        <v>7.5</v>
      </c>
      <c r="B18" s="3">
        <v>0.53800000000000003</v>
      </c>
      <c r="C18" s="3">
        <v>0.70099999999999996</v>
      </c>
      <c r="D18" s="3">
        <v>0.66700000000000004</v>
      </c>
      <c r="E18" s="3">
        <v>0.53600000000000003</v>
      </c>
      <c r="F18" s="3">
        <f t="shared" si="0"/>
        <v>0.61050000000000004</v>
      </c>
      <c r="G18" s="3">
        <f t="shared" si="1"/>
        <v>7.4479863050357101E-2</v>
      </c>
      <c r="H18" s="4">
        <v>0.65800000000000003</v>
      </c>
      <c r="I18" s="4">
        <v>0.76100000000000001</v>
      </c>
      <c r="J18" s="4">
        <f t="shared" si="2"/>
        <v>0.70950000000000002</v>
      </c>
      <c r="K18" s="4">
        <f t="shared" si="3"/>
        <v>7.2831998462214373E-2</v>
      </c>
      <c r="L18" s="5">
        <v>0.68600000000000005</v>
      </c>
      <c r="M18" s="5">
        <v>0.76800000000000002</v>
      </c>
      <c r="N18" s="5">
        <v>0.73099999999999998</v>
      </c>
      <c r="O18">
        <f t="shared" si="4"/>
        <v>0.72833333333333339</v>
      </c>
      <c r="P18">
        <f t="shared" si="5"/>
        <v>4.1064989143226753E-2</v>
      </c>
    </row>
    <row r="19" spans="1:16" x14ac:dyDescent="0.35">
      <c r="A19" s="1">
        <v>8</v>
      </c>
      <c r="B19" s="3">
        <v>0.53100000000000003</v>
      </c>
      <c r="C19" s="3">
        <v>0.70099999999999996</v>
      </c>
      <c r="D19" s="3">
        <v>0.68100000000000005</v>
      </c>
      <c r="E19" s="3">
        <v>0.53600000000000003</v>
      </c>
      <c r="F19" s="3">
        <f t="shared" si="0"/>
        <v>0.61224999999999996</v>
      </c>
      <c r="G19" s="3">
        <f t="shared" si="1"/>
        <v>7.9086582300666036E-2</v>
      </c>
      <c r="H19" s="4">
        <v>0.64900000000000002</v>
      </c>
      <c r="I19" s="4">
        <v>0.76400000000000001</v>
      </c>
      <c r="J19" s="4">
        <f t="shared" si="2"/>
        <v>0.70650000000000002</v>
      </c>
      <c r="K19" s="4">
        <f t="shared" si="3"/>
        <v>8.1317279836452955E-2</v>
      </c>
      <c r="L19" s="5">
        <v>0.70799999999999996</v>
      </c>
      <c r="M19" s="5">
        <v>0.77900000000000003</v>
      </c>
      <c r="N19" s="5">
        <v>0.755</v>
      </c>
      <c r="O19">
        <f t="shared" si="4"/>
        <v>0.74733333333333329</v>
      </c>
      <c r="P19">
        <f t="shared" si="5"/>
        <v>3.6115555282084967E-2</v>
      </c>
    </row>
    <row r="20" spans="1:16" x14ac:dyDescent="0.35">
      <c r="A20" s="1">
        <v>8.5</v>
      </c>
      <c r="B20" s="3">
        <v>0.41799999999999998</v>
      </c>
      <c r="C20" s="3">
        <v>0.55400000000000005</v>
      </c>
      <c r="D20" s="3">
        <v>0.52800000000000002</v>
      </c>
      <c r="E20" s="3">
        <v>0.42299999999999999</v>
      </c>
      <c r="F20" s="3">
        <f t="shared" si="0"/>
        <v>0.48075000000000001</v>
      </c>
      <c r="G20" s="3">
        <f t="shared" si="1"/>
        <v>6.0972842315247293E-2</v>
      </c>
      <c r="H20" s="4">
        <v>0.51700000000000002</v>
      </c>
      <c r="I20" s="4">
        <v>0.6</v>
      </c>
      <c r="J20" s="4">
        <f t="shared" si="2"/>
        <v>0.5585</v>
      </c>
      <c r="K20" s="4">
        <f t="shared" si="3"/>
        <v>5.8689862838483417E-2</v>
      </c>
      <c r="L20" s="5">
        <v>0.58799999999999997</v>
      </c>
      <c r="M20" s="5">
        <v>0.61499999999999999</v>
      </c>
      <c r="N20" s="5">
        <v>0.65600000000000003</v>
      </c>
      <c r="O20">
        <f t="shared" si="4"/>
        <v>0.6196666666666667</v>
      </c>
      <c r="P20">
        <f t="shared" si="5"/>
        <v>3.4239353576452566E-2</v>
      </c>
    </row>
    <row r="21" spans="1:16" x14ac:dyDescent="0.35">
      <c r="A21" s="1">
        <v>9.1</v>
      </c>
      <c r="B21" s="3">
        <v>0.372</v>
      </c>
      <c r="C21" s="3">
        <v>0.5</v>
      </c>
      <c r="D21" s="3">
        <v>0.504</v>
      </c>
      <c r="E21" s="3">
        <v>0.374</v>
      </c>
      <c r="F21" s="3">
        <f t="shared" si="0"/>
        <v>0.4375</v>
      </c>
      <c r="G21" s="3">
        <f t="shared" si="1"/>
        <v>6.4519376934375469E-2</v>
      </c>
      <c r="H21" s="4">
        <v>0.44900000000000001</v>
      </c>
      <c r="I21" s="4">
        <v>0.54400000000000004</v>
      </c>
      <c r="J21" s="4">
        <f t="shared" si="2"/>
        <v>0.49650000000000005</v>
      </c>
      <c r="K21" s="4">
        <f t="shared" si="3"/>
        <v>6.7175144212722041E-2</v>
      </c>
      <c r="L21" s="5">
        <v>0.56299999999999994</v>
      </c>
      <c r="M21" s="5">
        <v>0.57099999999999995</v>
      </c>
      <c r="N21" s="5">
        <v>0.61699999999999999</v>
      </c>
      <c r="O21">
        <f t="shared" si="4"/>
        <v>0.58366666666666667</v>
      </c>
      <c r="P21">
        <f t="shared" si="5"/>
        <v>2.9143323992525883E-2</v>
      </c>
    </row>
    <row r="22" spans="1:16" x14ac:dyDescent="0.35">
      <c r="A22" s="1">
        <v>9.82</v>
      </c>
      <c r="B22" s="3">
        <v>0.34399999999999997</v>
      </c>
      <c r="C22" s="3">
        <v>0.45800000000000002</v>
      </c>
      <c r="D22" s="3">
        <v>0.47599999999999998</v>
      </c>
      <c r="E22" s="3">
        <v>0.318</v>
      </c>
      <c r="F22" s="3">
        <f t="shared" si="0"/>
        <v>0.39900000000000002</v>
      </c>
      <c r="G22" s="3">
        <f t="shared" si="1"/>
        <v>6.8912988616080029E-2</v>
      </c>
      <c r="H22" s="4">
        <v>0.40500000000000003</v>
      </c>
      <c r="I22" s="4">
        <v>0.504</v>
      </c>
      <c r="J22" s="4">
        <f t="shared" si="2"/>
        <v>0.45450000000000002</v>
      </c>
      <c r="K22" s="4">
        <f t="shared" si="3"/>
        <v>7.0003571337468415E-2</v>
      </c>
      <c r="L22" s="5">
        <v>0.55000000000000004</v>
      </c>
      <c r="M22" s="5">
        <v>0.53300000000000003</v>
      </c>
      <c r="N22" s="5">
        <v>0.57499999999999996</v>
      </c>
      <c r="O22">
        <f t="shared" si="4"/>
        <v>0.55266666666666675</v>
      </c>
      <c r="P22">
        <f t="shared" si="5"/>
        <v>2.112660250332106E-2</v>
      </c>
    </row>
    <row r="23" spans="1:16" x14ac:dyDescent="0.35">
      <c r="A23" s="1">
        <v>10.66</v>
      </c>
      <c r="B23" s="3">
        <v>0.32100000000000001</v>
      </c>
      <c r="C23" s="3">
        <v>0.43099999999999999</v>
      </c>
      <c r="D23" s="3">
        <v>0.45900000000000002</v>
      </c>
      <c r="E23" s="3">
        <v>0.28399999999999997</v>
      </c>
      <c r="F23" s="3">
        <f t="shared" si="0"/>
        <v>0.37375000000000003</v>
      </c>
      <c r="G23" s="3">
        <f t="shared" si="1"/>
        <v>7.3114208605441211E-2</v>
      </c>
      <c r="H23" s="4">
        <v>0.36199999999999999</v>
      </c>
      <c r="I23" s="4">
        <v>0.46899999999999997</v>
      </c>
      <c r="J23" s="4">
        <f t="shared" si="2"/>
        <v>0.41549999999999998</v>
      </c>
      <c r="K23" s="4">
        <f t="shared" si="3"/>
        <v>7.5660425586960359E-2</v>
      </c>
      <c r="L23" s="5">
        <v>0.55400000000000005</v>
      </c>
      <c r="M23" s="5">
        <v>0.504</v>
      </c>
      <c r="N23" s="5">
        <v>0.54</v>
      </c>
      <c r="O23">
        <f t="shared" si="4"/>
        <v>0.53266666666666673</v>
      </c>
      <c r="P23">
        <f t="shared" si="5"/>
        <v>2.5794056162870827E-2</v>
      </c>
    </row>
    <row r="24" spans="1:16" x14ac:dyDescent="0.35">
      <c r="A24" s="1">
        <v>11.68</v>
      </c>
      <c r="B24" s="3">
        <v>0.29499999999999998</v>
      </c>
      <c r="C24" s="3">
        <v>0.41599999999999998</v>
      </c>
      <c r="D24" s="3">
        <v>0.44800000000000001</v>
      </c>
      <c r="E24" s="3">
        <v>0.28699999999999998</v>
      </c>
      <c r="F24" s="3">
        <f t="shared" si="0"/>
        <v>0.36149999999999999</v>
      </c>
      <c r="G24" s="3">
        <f t="shared" si="1"/>
        <v>7.1458029639782497E-2</v>
      </c>
      <c r="H24" s="4">
        <v>0.32</v>
      </c>
      <c r="I24" s="4">
        <v>0.44400000000000001</v>
      </c>
      <c r="J24" s="4">
        <f t="shared" si="2"/>
        <v>0.38200000000000001</v>
      </c>
      <c r="K24" s="4">
        <f t="shared" si="3"/>
        <v>8.7681240867132054E-2</v>
      </c>
      <c r="L24" s="5">
        <v>0.58099999999999996</v>
      </c>
      <c r="M24" s="5">
        <v>0.47599999999999998</v>
      </c>
      <c r="N24" s="5">
        <v>0.51800000000000002</v>
      </c>
      <c r="O24">
        <f t="shared" si="4"/>
        <v>0.52500000000000002</v>
      </c>
      <c r="P24">
        <f t="shared" si="5"/>
        <v>5.2848841046895231E-2</v>
      </c>
    </row>
    <row r="25" spans="1:16" x14ac:dyDescent="0.35">
      <c r="A25" s="1">
        <v>12.9</v>
      </c>
      <c r="B25" s="3">
        <v>0.29299999999999998</v>
      </c>
      <c r="C25" s="3">
        <v>0.39800000000000002</v>
      </c>
      <c r="D25" s="3">
        <v>0.42699999999999999</v>
      </c>
      <c r="E25" s="3">
        <v>0.27</v>
      </c>
      <c r="F25" s="3">
        <f t="shared" si="0"/>
        <v>0.34700000000000003</v>
      </c>
      <c r="G25" s="3">
        <f t="shared" si="1"/>
        <v>6.6794460848187159E-2</v>
      </c>
      <c r="H25" s="4">
        <v>0.30599999999999999</v>
      </c>
      <c r="I25" s="4">
        <v>0.39400000000000002</v>
      </c>
      <c r="J25" s="4">
        <f t="shared" si="2"/>
        <v>0.35</v>
      </c>
      <c r="K25" s="4">
        <f t="shared" si="3"/>
        <v>6.2225396744416517E-2</v>
      </c>
      <c r="L25" s="5">
        <v>0.62</v>
      </c>
      <c r="M25" s="5">
        <v>0.44400000000000001</v>
      </c>
      <c r="N25" s="5">
        <v>0.49399999999999999</v>
      </c>
      <c r="O25">
        <f t="shared" si="4"/>
        <v>0.51933333333333331</v>
      </c>
      <c r="P25">
        <f t="shared" si="5"/>
        <v>9.0693623443620919E-2</v>
      </c>
    </row>
    <row r="26" spans="1:16" x14ac:dyDescent="0.35">
      <c r="A26" s="1">
        <v>14.28</v>
      </c>
      <c r="B26" s="3">
        <v>0.26400000000000001</v>
      </c>
      <c r="C26" s="3">
        <v>0.35599999999999998</v>
      </c>
      <c r="D26" s="3">
        <v>0.39500000000000002</v>
      </c>
      <c r="E26" s="3">
        <v>0.22</v>
      </c>
      <c r="F26" s="3">
        <f t="shared" si="0"/>
        <v>0.30875000000000002</v>
      </c>
      <c r="G26" s="3">
        <f t="shared" si="1"/>
        <v>6.9911998254948968E-2</v>
      </c>
      <c r="H26" s="4">
        <v>0.26800000000000002</v>
      </c>
      <c r="I26" s="4">
        <v>0.33</v>
      </c>
      <c r="J26" s="4">
        <f t="shared" si="2"/>
        <v>0.29900000000000004</v>
      </c>
      <c r="K26" s="4">
        <f t="shared" si="3"/>
        <v>4.3840620433565708E-2</v>
      </c>
      <c r="L26" s="5">
        <v>0.65300000000000002</v>
      </c>
      <c r="M26" s="5">
        <v>0.38700000000000001</v>
      </c>
      <c r="N26" s="5">
        <v>0.46500000000000002</v>
      </c>
      <c r="O26">
        <f t="shared" si="4"/>
        <v>0.50166666666666671</v>
      </c>
      <c r="P26">
        <f t="shared" si="5"/>
        <v>0.13673819266515588</v>
      </c>
    </row>
    <row r="27" spans="1:16" x14ac:dyDescent="0.35">
      <c r="A27" s="1">
        <v>16.059999999999999</v>
      </c>
      <c r="B27" s="3">
        <v>0.19800000000000001</v>
      </c>
      <c r="C27" s="3">
        <v>0.28699999999999998</v>
      </c>
      <c r="D27" s="3">
        <v>0.35199999999999998</v>
      </c>
      <c r="E27" s="3">
        <v>0.16900000000000001</v>
      </c>
      <c r="F27" s="3">
        <f t="shared" si="0"/>
        <v>0.2515</v>
      </c>
      <c r="G27" s="3">
        <f t="shared" si="1"/>
        <v>7.2506896223738543E-2</v>
      </c>
      <c r="H27" s="4">
        <v>0.112</v>
      </c>
      <c r="I27" s="4">
        <v>0.26400000000000001</v>
      </c>
      <c r="J27" s="4">
        <f t="shared" si="2"/>
        <v>0.188</v>
      </c>
      <c r="K27" s="4">
        <f t="shared" si="3"/>
        <v>0.10748023074035526</v>
      </c>
      <c r="L27" s="5">
        <v>0.69599999999999995</v>
      </c>
      <c r="M27" s="5">
        <v>0.30399999999999999</v>
      </c>
      <c r="N27" s="5">
        <v>0.42499999999999999</v>
      </c>
      <c r="O27">
        <f t="shared" si="4"/>
        <v>0.47500000000000003</v>
      </c>
      <c r="P27">
        <f t="shared" si="5"/>
        <v>0.20072618165052616</v>
      </c>
    </row>
    <row r="28" spans="1:16" x14ac:dyDescent="0.35">
      <c r="A28" s="1">
        <v>17.98</v>
      </c>
      <c r="B28" s="3">
        <v>0.17799999999999999</v>
      </c>
      <c r="C28" s="3">
        <v>0.248</v>
      </c>
      <c r="D28" s="3">
        <v>0.31900000000000001</v>
      </c>
      <c r="E28" s="3">
        <v>0.154</v>
      </c>
      <c r="F28" s="3">
        <f t="shared" si="0"/>
        <v>0.22475000000000001</v>
      </c>
      <c r="G28" s="3">
        <f t="shared" si="1"/>
        <v>6.4449107829356353E-2</v>
      </c>
      <c r="H28" s="4">
        <v>5.0000000000000001E-3</v>
      </c>
      <c r="I28" s="4">
        <v>0.23699999999999999</v>
      </c>
      <c r="J28" s="4">
        <f t="shared" si="2"/>
        <v>0.121</v>
      </c>
      <c r="K28" s="4">
        <f t="shared" si="3"/>
        <v>0.164048773235279</v>
      </c>
      <c r="L28" s="5">
        <v>0.76100000000000001</v>
      </c>
      <c r="M28" s="5">
        <v>0.27400000000000002</v>
      </c>
      <c r="N28" s="5">
        <v>0.39900000000000002</v>
      </c>
      <c r="O28">
        <f t="shared" si="4"/>
        <v>0.47800000000000004</v>
      </c>
      <c r="P28">
        <f t="shared" si="5"/>
        <v>0.25292884374859254</v>
      </c>
    </row>
    <row r="29" spans="1:16" x14ac:dyDescent="0.35">
      <c r="B29" s="3">
        <f t="shared" ref="B29:N29" si="6">B19-B21</f>
        <v>0.15900000000000003</v>
      </c>
      <c r="C29" s="3">
        <f t="shared" si="6"/>
        <v>0.20099999999999996</v>
      </c>
      <c r="D29" s="3">
        <f t="shared" si="6"/>
        <v>0.17700000000000005</v>
      </c>
      <c r="E29" s="3">
        <f t="shared" si="6"/>
        <v>0.16200000000000003</v>
      </c>
      <c r="F29" s="3">
        <f t="shared" si="0"/>
        <v>0.17475000000000002</v>
      </c>
      <c r="G29" s="3">
        <f t="shared" si="1"/>
        <v>1.6618889854620223E-2</v>
      </c>
      <c r="H29" s="4">
        <f t="shared" si="6"/>
        <v>0.2</v>
      </c>
      <c r="I29" s="4">
        <f t="shared" si="6"/>
        <v>0.21999999999999997</v>
      </c>
      <c r="J29" s="4">
        <f t="shared" si="2"/>
        <v>0.21</v>
      </c>
      <c r="K29" s="4">
        <f t="shared" si="3"/>
        <v>1.4142135623730925E-2</v>
      </c>
      <c r="L29" s="5">
        <f t="shared" si="6"/>
        <v>0.14500000000000002</v>
      </c>
      <c r="M29" s="5">
        <f t="shared" si="6"/>
        <v>0.20800000000000007</v>
      </c>
      <c r="N29" s="5">
        <f t="shared" si="6"/>
        <v>0.13800000000000001</v>
      </c>
      <c r="O29">
        <f t="shared" si="4"/>
        <v>0.16366666666666671</v>
      </c>
      <c r="P29">
        <f t="shared" si="5"/>
        <v>3.8552993831002795E-2</v>
      </c>
    </row>
    <row r="30" spans="1:16" x14ac:dyDescent="0.35">
      <c r="B30" s="3">
        <v>0.67400000000000004</v>
      </c>
      <c r="C30" s="3">
        <v>0.72399999999999998</v>
      </c>
      <c r="D30" s="3">
        <v>0.71099999999999997</v>
      </c>
      <c r="E30" s="3">
        <v>0.78400000000000003</v>
      </c>
      <c r="F30" s="3">
        <f t="shared" si="0"/>
        <v>0.72324999999999995</v>
      </c>
      <c r="G30" s="3">
        <f t="shared" si="1"/>
        <v>3.9581403461726818E-2</v>
      </c>
      <c r="H30" s="4">
        <v>0.74399999999999999</v>
      </c>
      <c r="I30" s="4"/>
      <c r="J30" s="4">
        <f t="shared" si="2"/>
        <v>0.74399999999999999</v>
      </c>
      <c r="K30" s="4" t="e">
        <f t="shared" si="3"/>
        <v>#DIV/0!</v>
      </c>
      <c r="L30" s="5">
        <v>0.73799999999999999</v>
      </c>
      <c r="M30" s="5">
        <v>0.69099999999999995</v>
      </c>
      <c r="N30" s="5">
        <v>0.71399999999999997</v>
      </c>
      <c r="O30">
        <f t="shared" si="4"/>
        <v>0.71433333333333326</v>
      </c>
      <c r="P30">
        <f t="shared" si="5"/>
        <v>2.3501772982763115E-2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4FF06-36F9-4D5D-803A-E752CE3E4EAC}">
  <dimension ref="A1:K30"/>
  <sheetViews>
    <sheetView tabSelected="1" workbookViewId="0">
      <selection activeCell="P6" sqref="P6"/>
    </sheetView>
  </sheetViews>
  <sheetFormatPr defaultRowHeight="14.5" x14ac:dyDescent="0.35"/>
  <sheetData>
    <row r="1" spans="1:11" ht="29" x14ac:dyDescent="0.35">
      <c r="B1" s="17" t="s">
        <v>16</v>
      </c>
      <c r="C1" s="17" t="s">
        <v>17</v>
      </c>
      <c r="D1" s="17" t="s">
        <v>16</v>
      </c>
      <c r="E1" s="17" t="s">
        <v>17</v>
      </c>
      <c r="F1" s="17" t="s">
        <v>16</v>
      </c>
      <c r="G1" s="17" t="s">
        <v>17</v>
      </c>
      <c r="H1" s="17" t="s">
        <v>16</v>
      </c>
      <c r="I1" s="17" t="s">
        <v>17</v>
      </c>
      <c r="J1" s="17" t="s">
        <v>16</v>
      </c>
      <c r="K1" s="17" t="s">
        <v>17</v>
      </c>
    </row>
    <row r="2" spans="1:11" x14ac:dyDescent="0.35">
      <c r="A2" s="2" t="s">
        <v>1</v>
      </c>
      <c r="B2" s="2" t="s">
        <v>9</v>
      </c>
      <c r="C2" s="2" t="s">
        <v>10</v>
      </c>
      <c r="D2" s="2" t="s">
        <v>18</v>
      </c>
      <c r="E2" s="2" t="s">
        <v>11</v>
      </c>
      <c r="F2" s="7" t="s">
        <v>13</v>
      </c>
      <c r="G2" s="7"/>
      <c r="H2" s="8" t="s">
        <v>12</v>
      </c>
      <c r="I2" s="8" t="s">
        <v>14</v>
      </c>
      <c r="J2" s="9" t="s">
        <v>15</v>
      </c>
      <c r="K2" s="9"/>
    </row>
    <row r="3" spans="1:11" x14ac:dyDescent="0.35">
      <c r="A3" s="2">
        <v>0</v>
      </c>
      <c r="B3" s="2">
        <v>5.6874999999999995E-2</v>
      </c>
      <c r="C3" s="2">
        <v>1.0480423928176118E-2</v>
      </c>
      <c r="D3" s="2">
        <v>5.7666666666666672E-2</v>
      </c>
      <c r="E3" s="6">
        <v>1.9148542155126722E-2</v>
      </c>
      <c r="F3" s="7">
        <v>4.3499999999999997E-2</v>
      </c>
      <c r="G3" s="7">
        <v>5.9371710435189582E-3</v>
      </c>
      <c r="H3" s="8">
        <v>5.2500000000000005E-2</v>
      </c>
      <c r="I3" s="8">
        <v>1.4849242404917477E-2</v>
      </c>
      <c r="J3" s="9">
        <v>5.1666666666666673E-2</v>
      </c>
      <c r="K3" s="9">
        <v>4.7258156262526083E-3</v>
      </c>
    </row>
    <row r="4" spans="1:11" x14ac:dyDescent="0.35">
      <c r="A4" s="2">
        <v>0.5</v>
      </c>
      <c r="B4" s="2">
        <v>0.59624999999999995</v>
      </c>
      <c r="C4" s="2">
        <v>8.5846624028804636E-2</v>
      </c>
      <c r="D4" s="2">
        <v>0.41916666666666663</v>
      </c>
      <c r="E4" s="6">
        <v>7.4464532944662654E-2</v>
      </c>
      <c r="F4" s="7">
        <v>0.35575000000000001</v>
      </c>
      <c r="G4" s="7">
        <v>5.8763828159846619E-2</v>
      </c>
      <c r="H4" s="8">
        <v>0.42899999999999999</v>
      </c>
      <c r="I4" s="8">
        <v>3.111269837220812E-2</v>
      </c>
      <c r="J4" s="9">
        <v>0.38199999999999995</v>
      </c>
      <c r="K4" s="9">
        <v>8.2286086308683157E-2</v>
      </c>
    </row>
    <row r="5" spans="1:11" x14ac:dyDescent="0.35">
      <c r="A5" s="2">
        <v>1</v>
      </c>
      <c r="B5" s="2">
        <v>0.73012500000000002</v>
      </c>
      <c r="C5" s="2">
        <v>8.4757532324355692E-2</v>
      </c>
      <c r="D5" s="2">
        <v>0.50149999999999995</v>
      </c>
      <c r="E5" s="6">
        <v>6.7084275355704562E-2</v>
      </c>
      <c r="F5" s="7">
        <v>0.44199999999999995</v>
      </c>
      <c r="G5" s="7">
        <v>7.0302916013491132E-2</v>
      </c>
      <c r="H5" s="8">
        <v>0.50649999999999995</v>
      </c>
      <c r="I5" s="8">
        <v>2.8991378028648474E-2</v>
      </c>
      <c r="J5" s="9">
        <v>0.47533333333333339</v>
      </c>
      <c r="K5" s="9">
        <v>6.2748173944213656E-2</v>
      </c>
    </row>
    <row r="6" spans="1:11" x14ac:dyDescent="0.35">
      <c r="A6" s="2">
        <v>1.5</v>
      </c>
      <c r="B6" s="2">
        <v>0.77912500000000007</v>
      </c>
      <c r="C6" s="2">
        <v>9.1919899135838784E-2</v>
      </c>
      <c r="D6" s="2">
        <v>0.51116666666666666</v>
      </c>
      <c r="E6" s="6">
        <v>8.0717821245786095E-2</v>
      </c>
      <c r="F6" s="7">
        <v>0.47299999999999998</v>
      </c>
      <c r="G6" s="7">
        <v>7.6544104933038828E-2</v>
      </c>
      <c r="H6" s="8">
        <v>0.52499999999999991</v>
      </c>
      <c r="I6" s="8">
        <v>5.5154328932550678E-2</v>
      </c>
      <c r="J6" s="9">
        <v>0.50233333333333341</v>
      </c>
      <c r="K6" s="9">
        <v>3.6473734842120756E-2</v>
      </c>
    </row>
    <row r="7" spans="1:11" x14ac:dyDescent="0.35">
      <c r="A7" s="2">
        <v>2</v>
      </c>
      <c r="B7" s="2">
        <v>0.8155</v>
      </c>
      <c r="C7" s="2">
        <v>9.6188802437112156E-2</v>
      </c>
      <c r="D7" s="2">
        <v>0.52900000000000003</v>
      </c>
      <c r="E7" s="6">
        <v>9.0668627429778145E-2</v>
      </c>
      <c r="F7" s="7">
        <v>0.49875000000000003</v>
      </c>
      <c r="G7" s="7">
        <v>7.6299983617298048E-2</v>
      </c>
      <c r="H7" s="8">
        <v>0.56299999999999994</v>
      </c>
      <c r="I7" s="8">
        <v>4.2426406871192812E-2</v>
      </c>
      <c r="J7" s="9">
        <v>0.52433333333333332</v>
      </c>
      <c r="K7" s="9">
        <v>4.000416644967536E-2</v>
      </c>
    </row>
    <row r="8" spans="1:11" x14ac:dyDescent="0.35">
      <c r="A8" s="2">
        <v>2.5</v>
      </c>
      <c r="B8" s="2">
        <v>0.85587500000000005</v>
      </c>
      <c r="C8" s="2">
        <v>8.5169473907699356E-2</v>
      </c>
      <c r="D8" s="2">
        <v>0.55500000000000005</v>
      </c>
      <c r="E8" s="6">
        <v>7.6215483991115412E-2</v>
      </c>
      <c r="F8" s="7">
        <v>0.52224999999999999</v>
      </c>
      <c r="G8" s="7">
        <v>7.4287869130834225E-2</v>
      </c>
      <c r="H8" s="8">
        <v>0.59299999999999997</v>
      </c>
      <c r="I8" s="8">
        <v>1.9798989873223347E-2</v>
      </c>
      <c r="J8" s="9">
        <v>0.54366666666666663</v>
      </c>
      <c r="K8" s="9">
        <v>4.9135866058647358E-2</v>
      </c>
    </row>
    <row r="9" spans="1:11" x14ac:dyDescent="0.35">
      <c r="A9" s="2">
        <v>3</v>
      </c>
      <c r="B9" s="2">
        <v>0.87887500000000007</v>
      </c>
      <c r="C9" s="2">
        <v>9.1178690336221516E-2</v>
      </c>
      <c r="D9" s="2">
        <v>0.57666666666666677</v>
      </c>
      <c r="E9" s="6">
        <v>7.3391189298625509E-2</v>
      </c>
      <c r="F9" s="7">
        <v>0.54149999999999998</v>
      </c>
      <c r="G9" s="7">
        <v>7.1198665717834703E-2</v>
      </c>
      <c r="H9" s="8">
        <v>0.61799999999999999</v>
      </c>
      <c r="I9" s="8">
        <v>2.5455844122715732E-2</v>
      </c>
      <c r="J9" s="9">
        <v>0.57433333333333325</v>
      </c>
      <c r="K9" s="9">
        <v>5.669509091035424E-2</v>
      </c>
    </row>
    <row r="10" spans="1:11" x14ac:dyDescent="0.35">
      <c r="A10" s="2">
        <v>3.5</v>
      </c>
      <c r="B10" s="2">
        <v>0.90500000000000014</v>
      </c>
      <c r="C10" s="2">
        <v>8.2790613684678729E-2</v>
      </c>
      <c r="D10" s="2">
        <v>0.58466666666666678</v>
      </c>
      <c r="E10" s="6">
        <v>7.6958863470471386E-2</v>
      </c>
      <c r="F10" s="7">
        <v>0.55674999999999997</v>
      </c>
      <c r="G10" s="7">
        <v>7.0552728508541718E-2</v>
      </c>
      <c r="H10" s="8">
        <v>0.627</v>
      </c>
      <c r="I10" s="8">
        <v>3.9597979746446695E-2</v>
      </c>
      <c r="J10" s="9">
        <v>0.60266666666666668</v>
      </c>
      <c r="K10" s="9">
        <v>4.6198845584422686E-2</v>
      </c>
    </row>
    <row r="11" spans="1:11" x14ac:dyDescent="0.35">
      <c r="A11" s="2">
        <v>4</v>
      </c>
      <c r="B11" s="2">
        <v>0.92375000000000007</v>
      </c>
      <c r="C11" s="2">
        <v>8.048557989744852E-2</v>
      </c>
      <c r="D11" s="2">
        <v>0.60383333333333333</v>
      </c>
      <c r="E11" s="6">
        <v>6.6110261432448372E-2</v>
      </c>
      <c r="F11" s="7">
        <v>0.56699999999999995</v>
      </c>
      <c r="G11" s="7">
        <v>7.2680809021364631E-2</v>
      </c>
      <c r="H11" s="8">
        <v>0.65500000000000003</v>
      </c>
      <c r="I11" s="8">
        <v>2.6870057685088829E-2</v>
      </c>
      <c r="J11" s="9">
        <v>0.6150000000000001</v>
      </c>
      <c r="K11" s="9">
        <v>6.0307545133258401E-2</v>
      </c>
    </row>
    <row r="12" spans="1:11" x14ac:dyDescent="0.35">
      <c r="A12" s="2">
        <v>4.5</v>
      </c>
      <c r="B12" s="2">
        <v>0.93662500000000004</v>
      </c>
      <c r="C12" s="2">
        <v>7.9456973981430409E-2</v>
      </c>
      <c r="D12" s="2">
        <v>0.61383333333333323</v>
      </c>
      <c r="E12" s="6">
        <v>6.8665614878676909E-2</v>
      </c>
      <c r="F12" s="7">
        <v>0.57900000000000007</v>
      </c>
      <c r="G12" s="7">
        <v>7.6233194869425869E-2</v>
      </c>
      <c r="H12" s="8">
        <v>0.66249999999999998</v>
      </c>
      <c r="I12" s="8">
        <v>4.030508652763317E-2</v>
      </c>
      <c r="J12" s="9">
        <v>0.64166666666666672</v>
      </c>
      <c r="K12" s="9">
        <v>5.0954227825896231E-2</v>
      </c>
    </row>
    <row r="13" spans="1:11" x14ac:dyDescent="0.35">
      <c r="A13" s="2">
        <v>5</v>
      </c>
      <c r="B13" s="2">
        <v>0.94337500000000007</v>
      </c>
      <c r="C13" s="2">
        <v>8.9713731231225516E-2</v>
      </c>
      <c r="D13" s="2">
        <v>0.6153333333333334</v>
      </c>
      <c r="E13" s="6">
        <v>8.1052246524489655E-2</v>
      </c>
      <c r="F13" s="7">
        <v>0.58825000000000005</v>
      </c>
      <c r="G13" s="7">
        <v>7.6610622631590977E-2</v>
      </c>
      <c r="H13" s="8">
        <v>0.66399999999999992</v>
      </c>
      <c r="I13" s="8">
        <v>4.8083261120685193E-2</v>
      </c>
      <c r="J13" s="9">
        <v>0.65733333333333333</v>
      </c>
      <c r="K13" s="9">
        <v>5.2481742857238771E-2</v>
      </c>
    </row>
    <row r="14" spans="1:11" x14ac:dyDescent="0.35">
      <c r="A14" s="2">
        <v>5.5</v>
      </c>
      <c r="B14" s="2">
        <v>0.95387500000000003</v>
      </c>
      <c r="C14" s="2">
        <v>8.4604014595728735E-2</v>
      </c>
      <c r="D14" s="2">
        <v>0.6236666666666667</v>
      </c>
      <c r="E14" s="6">
        <v>7.6261829683444762E-2</v>
      </c>
      <c r="F14" s="7">
        <v>0.58699999999999997</v>
      </c>
      <c r="G14" s="7">
        <v>8.4826293093592936E-2</v>
      </c>
      <c r="H14" s="8">
        <v>0.66900000000000004</v>
      </c>
      <c r="I14" s="8">
        <v>5.6568542494923775E-2</v>
      </c>
      <c r="J14" s="9">
        <v>0.66099999999999992</v>
      </c>
      <c r="K14" s="9">
        <v>6.1049160518388795E-2</v>
      </c>
    </row>
    <row r="15" spans="1:11" x14ac:dyDescent="0.35">
      <c r="A15" s="2">
        <v>6</v>
      </c>
      <c r="B15" s="2">
        <v>0.96899999999999997</v>
      </c>
      <c r="C15" s="2">
        <v>8.4295398959339921E-2</v>
      </c>
      <c r="D15" s="2">
        <v>0.62233333333333329</v>
      </c>
      <c r="E15" s="6">
        <v>8.8484273555625284E-2</v>
      </c>
      <c r="F15" s="7">
        <v>0.59850000000000003</v>
      </c>
      <c r="G15" s="7">
        <v>7.6956156348923888E-2</v>
      </c>
      <c r="H15" s="8">
        <v>0.69350000000000001</v>
      </c>
      <c r="I15" s="8">
        <v>4.5961940777125551E-2</v>
      </c>
      <c r="J15" s="9">
        <v>0.68833333333333335</v>
      </c>
      <c r="K15" s="9">
        <v>5.0560195147302707E-2</v>
      </c>
    </row>
    <row r="16" spans="1:11" x14ac:dyDescent="0.35">
      <c r="A16" s="2">
        <v>6.5</v>
      </c>
      <c r="B16" s="2">
        <v>0.97950000000000004</v>
      </c>
      <c r="C16" s="2">
        <v>8.8946211675532169E-2</v>
      </c>
      <c r="D16" s="2">
        <v>0.629</v>
      </c>
      <c r="E16" s="6">
        <v>8.6789400274457584E-2</v>
      </c>
      <c r="F16" s="7">
        <v>0.60250000000000004</v>
      </c>
      <c r="G16" s="7">
        <v>7.6897659262164311E-2</v>
      </c>
      <c r="H16" s="8">
        <v>0.70150000000000001</v>
      </c>
      <c r="I16" s="8">
        <v>5.4447222151364126E-2</v>
      </c>
      <c r="J16" s="9">
        <v>0.70099999999999996</v>
      </c>
      <c r="K16" s="9">
        <v>4.8507731342539599E-2</v>
      </c>
    </row>
    <row r="17" spans="1:11" x14ac:dyDescent="0.35">
      <c r="A17" s="2">
        <v>7</v>
      </c>
      <c r="B17" s="2">
        <v>0.98212500000000014</v>
      </c>
      <c r="C17" s="2">
        <v>9.2028625205111361E-2</v>
      </c>
      <c r="D17" s="2">
        <v>0.6313333333333333</v>
      </c>
      <c r="E17" s="6">
        <v>8.795832346439264E-2</v>
      </c>
      <c r="F17" s="7">
        <v>0.60775000000000001</v>
      </c>
      <c r="G17" s="7">
        <v>7.6551861505778501E-2</v>
      </c>
      <c r="H17" s="8">
        <v>0.70399999999999996</v>
      </c>
      <c r="I17" s="8">
        <v>6.2225396744416156E-2</v>
      </c>
      <c r="J17" s="9">
        <v>0.71133333333333326</v>
      </c>
      <c r="K17" s="9">
        <v>6.0351746729761957E-2</v>
      </c>
    </row>
    <row r="18" spans="1:11" x14ac:dyDescent="0.35">
      <c r="A18" s="2">
        <v>7.5</v>
      </c>
      <c r="B18" s="2">
        <v>0.99174999999999991</v>
      </c>
      <c r="C18" s="2">
        <v>9.8967166272456247E-2</v>
      </c>
      <c r="D18" s="2">
        <v>0.62983333333333336</v>
      </c>
      <c r="E18" s="6">
        <v>9.0105308759621333E-2</v>
      </c>
      <c r="F18" s="7">
        <v>0.61050000000000004</v>
      </c>
      <c r="G18" s="7">
        <v>7.4479863050357101E-2</v>
      </c>
      <c r="H18" s="8">
        <v>0.70950000000000002</v>
      </c>
      <c r="I18" s="8">
        <v>7.2831998462214373E-2</v>
      </c>
      <c r="J18" s="9">
        <v>0.72833333333333339</v>
      </c>
      <c r="K18" s="9">
        <v>4.1064989143226753E-2</v>
      </c>
    </row>
    <row r="19" spans="1:11" x14ac:dyDescent="0.35">
      <c r="A19" s="2">
        <v>8</v>
      </c>
      <c r="B19" s="2">
        <v>0.98099999999999998</v>
      </c>
      <c r="C19" s="2">
        <v>0.10071033426898864</v>
      </c>
      <c r="D19" s="2">
        <v>0.626</v>
      </c>
      <c r="E19" s="6">
        <v>8.9187443062350588E-2</v>
      </c>
      <c r="F19" s="7">
        <v>0.61224999999999996</v>
      </c>
      <c r="G19" s="7">
        <v>7.9086582300666036E-2</v>
      </c>
      <c r="H19" s="8">
        <v>0.70650000000000002</v>
      </c>
      <c r="I19" s="8">
        <v>8.1317279836452955E-2</v>
      </c>
      <c r="J19" s="9">
        <v>0.74733333333333329</v>
      </c>
      <c r="K19" s="9">
        <v>3.6115555282084967E-2</v>
      </c>
    </row>
    <row r="20" spans="1:11" x14ac:dyDescent="0.35">
      <c r="A20" s="2">
        <v>8.5</v>
      </c>
      <c r="B20" s="2">
        <v>0.71287500000000004</v>
      </c>
      <c r="C20" s="2">
        <v>0.10664016597886515</v>
      </c>
      <c r="D20" s="2">
        <v>0.47550000000000003</v>
      </c>
      <c r="E20" s="6">
        <v>8.2483331649491232E-2</v>
      </c>
      <c r="F20" s="7">
        <v>0.48075000000000001</v>
      </c>
      <c r="G20" s="7">
        <v>6.0972842315247293E-2</v>
      </c>
      <c r="H20" s="8">
        <v>0.5585</v>
      </c>
      <c r="I20" s="8">
        <v>5.8689862838483417E-2</v>
      </c>
      <c r="J20" s="9">
        <v>0.6196666666666667</v>
      </c>
      <c r="K20" s="9">
        <v>3.4239353576452566E-2</v>
      </c>
    </row>
    <row r="21" spans="1:11" x14ac:dyDescent="0.35">
      <c r="A21" s="2">
        <v>9.1</v>
      </c>
      <c r="B21" s="2">
        <v>0.61149999999999993</v>
      </c>
      <c r="C21" s="2">
        <v>0.100316641547794</v>
      </c>
      <c r="D21" s="2">
        <v>0.43783333333333335</v>
      </c>
      <c r="E21" s="6">
        <v>8.5093869736113339E-2</v>
      </c>
      <c r="F21" s="7">
        <v>0.4375</v>
      </c>
      <c r="G21" s="7">
        <v>6.4519376934375469E-2</v>
      </c>
      <c r="H21" s="8">
        <v>0.49650000000000005</v>
      </c>
      <c r="I21" s="8">
        <v>6.7175144212722041E-2</v>
      </c>
      <c r="J21" s="9">
        <v>0.58366666666666667</v>
      </c>
      <c r="K21" s="9">
        <v>2.9143323992525883E-2</v>
      </c>
    </row>
    <row r="22" spans="1:11" x14ac:dyDescent="0.35">
      <c r="A22" s="2">
        <v>9.82</v>
      </c>
      <c r="B22" s="2">
        <v>0.53875000000000006</v>
      </c>
      <c r="C22" s="2">
        <v>0.10338796558870551</v>
      </c>
      <c r="D22" s="2">
        <v>0.41016666666666662</v>
      </c>
      <c r="E22" s="6">
        <v>8.0390090599940942E-2</v>
      </c>
      <c r="F22" s="7">
        <v>0.39900000000000002</v>
      </c>
      <c r="G22" s="7">
        <v>6.8912988616080029E-2</v>
      </c>
      <c r="H22" s="8">
        <v>0.45450000000000002</v>
      </c>
      <c r="I22" s="8">
        <v>7.0003571337468415E-2</v>
      </c>
      <c r="J22" s="9">
        <v>0.55266666666666675</v>
      </c>
      <c r="K22" s="9">
        <v>2.112660250332106E-2</v>
      </c>
    </row>
    <row r="23" spans="1:11" x14ac:dyDescent="0.35">
      <c r="A23" s="2">
        <v>10.66</v>
      </c>
      <c r="B23" s="2">
        <v>0.5</v>
      </c>
      <c r="C23" s="2">
        <v>0.12007616630408273</v>
      </c>
      <c r="D23" s="2">
        <v>0.37566666666666659</v>
      </c>
      <c r="E23" s="6">
        <v>7.7321838226123124E-2</v>
      </c>
      <c r="F23" s="7">
        <v>0.37375000000000003</v>
      </c>
      <c r="G23" s="7">
        <v>7.3114208605441211E-2</v>
      </c>
      <c r="H23" s="8">
        <v>0.41549999999999998</v>
      </c>
      <c r="I23" s="8">
        <v>7.5660425586960359E-2</v>
      </c>
      <c r="J23" s="9">
        <v>0.53266666666666673</v>
      </c>
      <c r="K23" s="9">
        <v>2.5794056162870827E-2</v>
      </c>
    </row>
    <row r="24" spans="1:11" x14ac:dyDescent="0.35">
      <c r="A24" s="2">
        <v>11.68</v>
      </c>
      <c r="B24" s="2">
        <v>0.49</v>
      </c>
      <c r="C24" s="2">
        <v>0.13191447445761428</v>
      </c>
      <c r="D24" s="2">
        <v>0.33650000000000002</v>
      </c>
      <c r="E24" s="6">
        <v>7.2896501973688577E-2</v>
      </c>
      <c r="F24" s="7">
        <v>0.36149999999999999</v>
      </c>
      <c r="G24" s="7">
        <v>7.1458029639782497E-2</v>
      </c>
      <c r="H24" s="8">
        <v>0.38200000000000001</v>
      </c>
      <c r="I24" s="8">
        <v>8.7681240867132054E-2</v>
      </c>
      <c r="J24" s="9">
        <v>0.52500000000000002</v>
      </c>
      <c r="K24" s="9">
        <v>5.2848841046895231E-2</v>
      </c>
    </row>
    <row r="25" spans="1:11" x14ac:dyDescent="0.35">
      <c r="A25" s="2">
        <v>12.9</v>
      </c>
      <c r="B25" s="2">
        <v>0.46500000000000002</v>
      </c>
      <c r="C25" s="2">
        <v>0.13008129326364665</v>
      </c>
      <c r="D25" s="2">
        <v>0.31383333333333335</v>
      </c>
      <c r="E25" s="6">
        <v>7.8108684963111755E-2</v>
      </c>
      <c r="F25" s="7">
        <v>0.34700000000000003</v>
      </c>
      <c r="G25" s="7">
        <v>6.6794460848187159E-2</v>
      </c>
      <c r="H25" s="8">
        <v>0.35</v>
      </c>
      <c r="I25" s="8">
        <v>6.2225396744416517E-2</v>
      </c>
      <c r="J25" s="9">
        <v>0.51933333333333331</v>
      </c>
      <c r="K25" s="9">
        <v>9.0693623443620919E-2</v>
      </c>
    </row>
    <row r="26" spans="1:11" x14ac:dyDescent="0.35">
      <c r="A26" s="2">
        <v>14.28</v>
      </c>
      <c r="B26" s="2">
        <v>0.40825</v>
      </c>
      <c r="C26" s="2">
        <v>0.13942202121616218</v>
      </c>
      <c r="D26" s="2">
        <v>0.25933333333333336</v>
      </c>
      <c r="E26" s="6">
        <v>7.2212648938164953E-2</v>
      </c>
      <c r="F26" s="7">
        <v>0.30875000000000002</v>
      </c>
      <c r="G26" s="7">
        <v>6.9911998254948968E-2</v>
      </c>
      <c r="H26" s="8">
        <v>0.29900000000000004</v>
      </c>
      <c r="I26" s="8">
        <v>4.3840620433565708E-2</v>
      </c>
      <c r="J26" s="9">
        <v>0.50166666666666671</v>
      </c>
      <c r="K26" s="9">
        <v>0.13673819266515588</v>
      </c>
    </row>
    <row r="27" spans="1:11" x14ac:dyDescent="0.35">
      <c r="A27" s="2">
        <v>16.059999999999999</v>
      </c>
      <c r="B27" s="2">
        <v>0.34399999999999997</v>
      </c>
      <c r="C27" s="2">
        <v>0.15334927453366062</v>
      </c>
      <c r="D27" s="2">
        <v>0.15583333333333335</v>
      </c>
      <c r="E27" s="6">
        <v>8.3612000733547007E-2</v>
      </c>
      <c r="F27" s="7">
        <v>0.2515</v>
      </c>
      <c r="G27" s="7">
        <v>7.2506896223738543E-2</v>
      </c>
      <c r="H27" s="8">
        <v>0.188</v>
      </c>
      <c r="I27" s="8">
        <v>0.10748023074035526</v>
      </c>
      <c r="J27" s="9">
        <v>0.47500000000000003</v>
      </c>
      <c r="K27" s="9">
        <v>0.20072618165052616</v>
      </c>
    </row>
    <row r="28" spans="1:11" x14ac:dyDescent="0.35">
      <c r="A28" s="2">
        <v>17.98</v>
      </c>
      <c r="B28" s="2">
        <v>0.31825000000000003</v>
      </c>
      <c r="C28" s="2">
        <v>0.1620024250259412</v>
      </c>
      <c r="D28" s="2">
        <v>0.10483333333333333</v>
      </c>
      <c r="E28" s="6">
        <v>0.10013074785832105</v>
      </c>
      <c r="F28" s="7">
        <v>0.22475000000000001</v>
      </c>
      <c r="G28" s="7">
        <v>6.4449107829356353E-2</v>
      </c>
      <c r="H28" s="8">
        <v>0.121</v>
      </c>
      <c r="I28" s="8">
        <v>0.164048773235279</v>
      </c>
      <c r="J28" s="9">
        <v>0.47800000000000004</v>
      </c>
      <c r="K28" s="9">
        <v>0.25292884374859254</v>
      </c>
    </row>
    <row r="29" spans="1:11" x14ac:dyDescent="0.35">
      <c r="F29" s="7">
        <v>0.17475000000000002</v>
      </c>
      <c r="G29" s="7">
        <v>1.6618889854620223E-2</v>
      </c>
      <c r="H29" s="8">
        <v>0.21</v>
      </c>
      <c r="I29" s="8">
        <v>1.4142135623730925E-2</v>
      </c>
      <c r="J29" s="9">
        <v>0.16366666666666671</v>
      </c>
      <c r="K29" s="9">
        <v>3.8552993831002795E-2</v>
      </c>
    </row>
    <row r="30" spans="1:11" x14ac:dyDescent="0.35">
      <c r="F30" s="7">
        <v>0.72324999999999995</v>
      </c>
      <c r="G30" s="7">
        <v>3.9581403461726818E-2</v>
      </c>
      <c r="H30" s="8">
        <v>0.74399999999999999</v>
      </c>
      <c r="I30" s="8" t="e">
        <v>#DIV/0!</v>
      </c>
      <c r="J30" s="9">
        <v>0.71433333333333326</v>
      </c>
      <c r="K30" s="9">
        <v>2.3501772982763115E-2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Alessandro Alboresi</cp:lastModifiedBy>
  <dcterms:created xsi:type="dcterms:W3CDTF">2022-03-28T06:39:36Z</dcterms:created>
  <dcterms:modified xsi:type="dcterms:W3CDTF">2023-01-17T15:29:58Z</dcterms:modified>
</cp:coreProperties>
</file>