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8_{20620632-F0F5-4E7D-A354-EA61AF1BD28B}" xr6:coauthVersionLast="47" xr6:coauthVersionMax="47" xr10:uidLastSave="{00000000-0000-0000-0000-000000000000}"/>
  <bookViews>
    <workbookView xWindow="-110" yWindow="-110" windowWidth="19420" windowHeight="10420" xr2:uid="{A4D70FEF-A92B-4202-AB25-F8ACDE7A35BC}"/>
  </bookViews>
  <sheets>
    <sheet name="l123p" sheetId="3" r:id="rId1"/>
    <sheet name="g125k-g127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  <c r="D29" i="2"/>
  <c r="E29" i="2"/>
  <c r="B29" i="2"/>
  <c r="C29" i="3" l="1"/>
  <c r="D29" i="3"/>
  <c r="B29" i="3"/>
  <c r="F29" i="3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9" i="3" s="1"/>
  <c r="E20" i="3"/>
  <c r="E21" i="3"/>
  <c r="E22" i="3"/>
  <c r="E23" i="3"/>
  <c r="E24" i="3"/>
  <c r="E25" i="3"/>
  <c r="E26" i="3"/>
  <c r="E27" i="3"/>
  <c r="E28" i="3"/>
  <c r="E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9" i="2" s="1"/>
  <c r="G20" i="2"/>
  <c r="G21" i="2"/>
  <c r="G22" i="2"/>
  <c r="G23" i="2"/>
  <c r="G24" i="2"/>
  <c r="G25" i="2"/>
  <c r="G26" i="2"/>
  <c r="G27" i="2"/>
  <c r="G28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" i="2"/>
  <c r="F29" i="2" l="1"/>
</calcChain>
</file>

<file path=xl/sharedStrings.xml><?xml version="1.0" encoding="utf-8"?>
<sst xmlns="http://schemas.openxmlformats.org/spreadsheetml/2006/main" count="39" uniqueCount="13">
  <si>
    <t>Time (min)</t>
  </si>
  <si>
    <t>WT H.R.</t>
  </si>
  <si>
    <t>D.S.</t>
  </si>
  <si>
    <t xml:space="preserve">D.S. </t>
  </si>
  <si>
    <t>CL.41</t>
  </si>
  <si>
    <t>G125K-G127S</t>
  </si>
  <si>
    <t>MEDIA</t>
  </si>
  <si>
    <t>CL.140 rep. Tecnica</t>
  </si>
  <si>
    <t>CL.140</t>
  </si>
  <si>
    <t>l123p</t>
  </si>
  <si>
    <t>average</t>
  </si>
  <si>
    <t>standard deviation</t>
  </si>
  <si>
    <r>
      <rPr>
        <i/>
        <sz val="11"/>
        <color theme="1"/>
        <rFont val="Calibri"/>
        <family val="2"/>
        <scheme val="minor"/>
      </rPr>
      <t>psbs lhcsr1</t>
    </r>
    <r>
      <rPr>
        <sz val="11"/>
        <color theme="1"/>
        <rFont val="Calibri"/>
        <family val="2"/>
        <scheme val="minor"/>
      </rPr>
      <t xml:space="preserve"> K.O. H.R.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</si>
</sst>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.25"/>
      <color indexed="8"/>
      <name val="Tahoma"/>
      <family val="2"/>
    </font>
    <font>
      <sz val="11"/>
      <name val="Calibri"/>
      <family val="2"/>
      <scheme val="minor"/>
    </font>
    <font>
      <sz val="8.25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/>
    </xf>
    <xf numFmtId="0" fontId="0" fillId="2" borderId="3" xfId="0" applyFill="1" applyBorder="1"/>
    <xf numFmtId="0" fontId="1" fillId="3" borderId="2" xfId="0" applyFont="1" applyFill="1" applyBorder="1" applyAlignment="1">
      <alignment horizontal="left" vertical="center"/>
    </xf>
    <xf numFmtId="0" fontId="0" fillId="2" borderId="4" xfId="0" applyFill="1" applyBorder="1"/>
    <xf numFmtId="0" fontId="0" fillId="0" borderId="1" xfId="0" applyBorder="1"/>
    <xf numFmtId="0" fontId="0" fillId="0" borderId="4" xfId="0" applyBorder="1"/>
    <xf numFmtId="0" fontId="2" fillId="4" borderId="1" xfId="0" applyFont="1" applyFill="1" applyBorder="1"/>
    <xf numFmtId="0" fontId="0" fillId="4" borderId="4" xfId="0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621A-D626-4C2A-A6CB-14D3BE0CC0EB}">
  <dimension ref="A1:N29"/>
  <sheetViews>
    <sheetView tabSelected="1" workbookViewId="0">
      <selection activeCell="I2" sqref="I2:L2"/>
    </sheetView>
  </sheetViews>
  <sheetFormatPr defaultRowHeight="14.5" x14ac:dyDescent="0.35"/>
  <cols>
    <col min="5" max="5" width="8.7265625" style="1"/>
    <col min="6" max="6" width="8.7265625" style="8"/>
  </cols>
  <sheetData>
    <row r="1" spans="1:14" ht="29" x14ac:dyDescent="0.35">
      <c r="E1" s="15" t="s">
        <v>10</v>
      </c>
      <c r="F1" s="15" t="s">
        <v>11</v>
      </c>
      <c r="I1" s="15" t="s">
        <v>10</v>
      </c>
      <c r="J1" s="15" t="s">
        <v>11</v>
      </c>
      <c r="K1" s="15" t="s">
        <v>10</v>
      </c>
      <c r="L1" s="15" t="s">
        <v>11</v>
      </c>
      <c r="M1" s="15" t="s">
        <v>10</v>
      </c>
      <c r="N1" s="15" t="s">
        <v>11</v>
      </c>
    </row>
    <row r="2" spans="1:14" x14ac:dyDescent="0.35">
      <c r="A2" s="1" t="s">
        <v>0</v>
      </c>
      <c r="B2" s="10" t="s">
        <v>7</v>
      </c>
      <c r="C2" s="11" t="s">
        <v>8</v>
      </c>
      <c r="D2" s="12" t="s">
        <v>8</v>
      </c>
      <c r="E2" s="1" t="s">
        <v>6</v>
      </c>
      <c r="G2" s="9"/>
      <c r="H2" s="7" t="s">
        <v>0</v>
      </c>
      <c r="I2" s="8" t="s">
        <v>1</v>
      </c>
      <c r="J2" s="8" t="s">
        <v>2</v>
      </c>
      <c r="K2" s="8" t="s">
        <v>12</v>
      </c>
      <c r="L2" s="8" t="s">
        <v>3</v>
      </c>
      <c r="M2" s="5" t="s">
        <v>9</v>
      </c>
    </row>
    <row r="3" spans="1:14" x14ac:dyDescent="0.35">
      <c r="A3" s="1">
        <v>0</v>
      </c>
      <c r="B3" s="13">
        <v>4.4999999999999998E-2</v>
      </c>
      <c r="C3" s="11">
        <v>1.7999999999999999E-2</v>
      </c>
      <c r="D3" s="14">
        <v>4.2999999999999997E-2</v>
      </c>
      <c r="E3" s="1">
        <f>AVERAGE(B3:D3)</f>
        <v>3.5333333333333335E-2</v>
      </c>
      <c r="F3" s="8">
        <f>STDEV(B3:D3)</f>
        <v>1.5044378795195672E-2</v>
      </c>
      <c r="G3" s="9"/>
      <c r="H3" s="7">
        <v>0</v>
      </c>
      <c r="I3" s="1">
        <v>5.6874999999999995E-2</v>
      </c>
      <c r="J3" s="1">
        <v>1.0480423928176118E-2</v>
      </c>
      <c r="K3" s="1">
        <v>5.7666666666666672E-2</v>
      </c>
      <c r="L3" s="1">
        <v>1.9148542155126722E-2</v>
      </c>
      <c r="M3" s="1">
        <v>3.5333333333333335E-2</v>
      </c>
      <c r="N3" s="8">
        <v>1.5044378795195672E-2</v>
      </c>
    </row>
    <row r="4" spans="1:14" x14ac:dyDescent="0.35">
      <c r="A4" s="1">
        <v>0.5</v>
      </c>
      <c r="B4" s="13">
        <v>0.38500000000000001</v>
      </c>
      <c r="C4" s="11">
        <v>0.32</v>
      </c>
      <c r="D4" s="14">
        <v>0.373</v>
      </c>
      <c r="E4" s="1">
        <f t="shared" ref="E4:E28" si="0">AVERAGE(B4:D4)</f>
        <v>0.35933333333333334</v>
      </c>
      <c r="F4" s="8">
        <f t="shared" ref="F4:F29" si="1">STDEV(B4:D4)</f>
        <v>3.4588051886935367E-2</v>
      </c>
      <c r="G4" s="9"/>
      <c r="H4" s="7">
        <v>0.5</v>
      </c>
      <c r="I4" s="1">
        <v>0.59624999999999995</v>
      </c>
      <c r="J4" s="1">
        <v>8.5846624028804636E-2</v>
      </c>
      <c r="K4" s="1">
        <v>0.41916666666666663</v>
      </c>
      <c r="L4" s="1">
        <v>7.4464532944662654E-2</v>
      </c>
      <c r="M4" s="1">
        <v>0.35933333333333334</v>
      </c>
      <c r="N4" s="8">
        <v>3.4588051886935367E-2</v>
      </c>
    </row>
    <row r="5" spans="1:14" x14ac:dyDescent="0.35">
      <c r="A5" s="1">
        <v>1</v>
      </c>
      <c r="B5" s="13">
        <v>0.505</v>
      </c>
      <c r="C5" s="11">
        <v>0.40500000000000003</v>
      </c>
      <c r="D5" s="14">
        <v>0.46600000000000003</v>
      </c>
      <c r="E5" s="1">
        <f t="shared" si="0"/>
        <v>0.45866666666666672</v>
      </c>
      <c r="F5" s="8">
        <f t="shared" si="1"/>
        <v>5.0401719547385808E-2</v>
      </c>
      <c r="G5" s="9"/>
      <c r="H5" s="7">
        <v>1</v>
      </c>
      <c r="I5" s="1">
        <v>0.73012500000000002</v>
      </c>
      <c r="J5" s="1">
        <v>8.4757532324355692E-2</v>
      </c>
      <c r="K5" s="1">
        <v>0.50149999999999995</v>
      </c>
      <c r="L5" s="1">
        <v>6.7084275355704562E-2</v>
      </c>
      <c r="M5" s="1">
        <v>0.45866666666666672</v>
      </c>
      <c r="N5" s="8">
        <v>5.0401719547385808E-2</v>
      </c>
    </row>
    <row r="6" spans="1:14" x14ac:dyDescent="0.35">
      <c r="A6" s="1">
        <v>1.5</v>
      </c>
      <c r="B6" s="13">
        <v>0.55500000000000005</v>
      </c>
      <c r="C6" s="11">
        <v>0.46500000000000002</v>
      </c>
      <c r="D6" s="14">
        <v>0.46200000000000002</v>
      </c>
      <c r="E6" s="1">
        <f t="shared" si="0"/>
        <v>0.49399999999999999</v>
      </c>
      <c r="F6" s="8">
        <f t="shared" si="1"/>
        <v>5.2848841046895259E-2</v>
      </c>
      <c r="G6" s="9"/>
      <c r="H6" s="7">
        <v>1.5</v>
      </c>
      <c r="I6" s="1">
        <v>0.77912500000000007</v>
      </c>
      <c r="J6" s="1">
        <v>9.1919899135838784E-2</v>
      </c>
      <c r="K6" s="1">
        <v>0.51116666666666666</v>
      </c>
      <c r="L6" s="1">
        <v>8.0717821245786095E-2</v>
      </c>
      <c r="M6" s="1">
        <v>0.49399999999999999</v>
      </c>
      <c r="N6" s="8">
        <v>5.2848841046895259E-2</v>
      </c>
    </row>
    <row r="7" spans="1:14" x14ac:dyDescent="0.35">
      <c r="A7" s="1">
        <v>2</v>
      </c>
      <c r="B7" s="13">
        <v>0.60199999999999998</v>
      </c>
      <c r="C7" s="11">
        <v>0.496</v>
      </c>
      <c r="D7" s="14">
        <v>0.46200000000000002</v>
      </c>
      <c r="E7" s="1">
        <f t="shared" si="0"/>
        <v>0.51999999999999991</v>
      </c>
      <c r="F7" s="8">
        <f t="shared" si="1"/>
        <v>7.3020545054115135E-2</v>
      </c>
      <c r="G7" s="9"/>
      <c r="H7" s="7">
        <v>2</v>
      </c>
      <c r="I7" s="1">
        <v>0.8155</v>
      </c>
      <c r="J7" s="1">
        <v>9.6188802437112156E-2</v>
      </c>
      <c r="K7" s="1">
        <v>0.52900000000000003</v>
      </c>
      <c r="L7" s="1">
        <v>9.0668627429778145E-2</v>
      </c>
      <c r="M7" s="1">
        <v>0.51999999999999991</v>
      </c>
      <c r="N7" s="8">
        <v>7.3020545054115135E-2</v>
      </c>
    </row>
    <row r="8" spans="1:14" x14ac:dyDescent="0.35">
      <c r="A8" s="1">
        <v>2.5</v>
      </c>
      <c r="B8" s="13">
        <v>0.63900000000000001</v>
      </c>
      <c r="C8" s="11">
        <v>0.502</v>
      </c>
      <c r="D8" s="14">
        <v>0.50800000000000001</v>
      </c>
      <c r="E8" s="1">
        <f t="shared" si="0"/>
        <v>0.54966666666666664</v>
      </c>
      <c r="F8" s="8">
        <f t="shared" si="1"/>
        <v>7.7423080107506564E-2</v>
      </c>
      <c r="G8" s="9"/>
      <c r="H8" s="7">
        <v>2.5</v>
      </c>
      <c r="I8" s="1">
        <v>0.85587500000000005</v>
      </c>
      <c r="J8" s="1">
        <v>8.5169473907699356E-2</v>
      </c>
      <c r="K8" s="1">
        <v>0.55500000000000005</v>
      </c>
      <c r="L8" s="1">
        <v>7.6215483991115412E-2</v>
      </c>
      <c r="M8" s="1">
        <v>0.54966666666666664</v>
      </c>
      <c r="N8" s="8">
        <v>7.7423080107506564E-2</v>
      </c>
    </row>
    <row r="9" spans="1:14" x14ac:dyDescent="0.35">
      <c r="A9" s="1">
        <v>3</v>
      </c>
      <c r="B9" s="13">
        <v>0.66800000000000004</v>
      </c>
      <c r="C9" s="11">
        <v>0.54100000000000004</v>
      </c>
      <c r="D9" s="14">
        <v>0.55700000000000005</v>
      </c>
      <c r="E9" s="1">
        <f t="shared" si="0"/>
        <v>0.58866666666666667</v>
      </c>
      <c r="F9" s="8">
        <f t="shared" si="1"/>
        <v>6.916887546673961E-2</v>
      </c>
      <c r="G9" s="9"/>
      <c r="H9" s="7">
        <v>3</v>
      </c>
      <c r="I9" s="1">
        <v>0.87887500000000007</v>
      </c>
      <c r="J9" s="1">
        <v>9.1178690336221516E-2</v>
      </c>
      <c r="K9" s="1">
        <v>0.57666666666666677</v>
      </c>
      <c r="L9" s="1">
        <v>7.3391189298625509E-2</v>
      </c>
      <c r="M9" s="1">
        <v>0.58866666666666667</v>
      </c>
      <c r="N9" s="8">
        <v>6.916887546673961E-2</v>
      </c>
    </row>
    <row r="10" spans="1:14" x14ac:dyDescent="0.35">
      <c r="A10" s="1">
        <v>3.5</v>
      </c>
      <c r="B10" s="13">
        <v>0.66800000000000004</v>
      </c>
      <c r="C10" s="11">
        <v>0.53800000000000003</v>
      </c>
      <c r="D10" s="14">
        <v>0.57399999999999995</v>
      </c>
      <c r="E10" s="1">
        <f t="shared" si="0"/>
        <v>0.59333333333333327</v>
      </c>
      <c r="F10" s="8">
        <f t="shared" si="1"/>
        <v>6.7121779873103304E-2</v>
      </c>
      <c r="G10" s="9"/>
      <c r="H10" s="7">
        <v>3.5</v>
      </c>
      <c r="I10" s="1">
        <v>0.90500000000000014</v>
      </c>
      <c r="J10" s="1">
        <v>8.2790613684678729E-2</v>
      </c>
      <c r="K10" s="1">
        <v>0.58466666666666678</v>
      </c>
      <c r="L10" s="1">
        <v>7.6958863470471386E-2</v>
      </c>
      <c r="M10" s="1">
        <v>0.59333333333333327</v>
      </c>
      <c r="N10" s="8">
        <v>6.7121779873103304E-2</v>
      </c>
    </row>
    <row r="11" spans="1:14" x14ac:dyDescent="0.35">
      <c r="A11" s="1">
        <v>4</v>
      </c>
      <c r="B11" s="13">
        <v>0.71699999999999997</v>
      </c>
      <c r="C11" s="11">
        <v>0.55300000000000005</v>
      </c>
      <c r="D11" s="14">
        <v>0.624</v>
      </c>
      <c r="E11" s="1">
        <f t="shared" si="0"/>
        <v>0.63133333333333341</v>
      </c>
      <c r="F11" s="8">
        <f t="shared" si="1"/>
        <v>8.2245567256437974E-2</v>
      </c>
      <c r="G11" s="9"/>
      <c r="H11" s="7">
        <v>4</v>
      </c>
      <c r="I11" s="1">
        <v>0.92375000000000007</v>
      </c>
      <c r="J11" s="1">
        <v>8.048557989744852E-2</v>
      </c>
      <c r="K11" s="1">
        <v>0.60383333333333333</v>
      </c>
      <c r="L11" s="1">
        <v>6.6110261432448372E-2</v>
      </c>
      <c r="M11" s="1">
        <v>0.63133333333333341</v>
      </c>
      <c r="N11" s="8">
        <v>8.2245567256437974E-2</v>
      </c>
    </row>
    <row r="12" spans="1:14" x14ac:dyDescent="0.35">
      <c r="A12" s="1">
        <v>4.5</v>
      </c>
      <c r="B12" s="14">
        <v>0.73699999999999999</v>
      </c>
      <c r="C12" s="11">
        <v>0.58899999999999997</v>
      </c>
      <c r="D12" s="14">
        <v>0.64900000000000002</v>
      </c>
      <c r="E12" s="1">
        <f t="shared" si="0"/>
        <v>0.65833333333333333</v>
      </c>
      <c r="F12" s="8">
        <f t="shared" si="1"/>
        <v>7.4440132545108575E-2</v>
      </c>
      <c r="G12" s="9"/>
      <c r="H12" s="7">
        <v>4.5</v>
      </c>
      <c r="I12" s="1">
        <v>0.93662500000000004</v>
      </c>
      <c r="J12" s="1">
        <v>7.9456973981430409E-2</v>
      </c>
      <c r="K12" s="1">
        <v>0.61383333333333323</v>
      </c>
      <c r="L12" s="1">
        <v>6.8665614878676909E-2</v>
      </c>
      <c r="M12" s="1">
        <v>0.65833333333333333</v>
      </c>
      <c r="N12" s="8">
        <v>7.4440132545108575E-2</v>
      </c>
    </row>
    <row r="13" spans="1:14" x14ac:dyDescent="0.35">
      <c r="A13" s="1">
        <v>5</v>
      </c>
      <c r="B13" s="14">
        <v>0.76300000000000001</v>
      </c>
      <c r="C13" s="11">
        <v>0.60699999999999998</v>
      </c>
      <c r="D13" s="14">
        <v>0.64700000000000002</v>
      </c>
      <c r="E13" s="1">
        <f t="shared" si="0"/>
        <v>0.67233333333333345</v>
      </c>
      <c r="F13" s="8">
        <f t="shared" si="1"/>
        <v>8.1026744555938654E-2</v>
      </c>
      <c r="G13" s="9"/>
      <c r="H13" s="7">
        <v>5</v>
      </c>
      <c r="I13" s="1">
        <v>0.94337500000000007</v>
      </c>
      <c r="J13" s="1">
        <v>8.9713731231225516E-2</v>
      </c>
      <c r="K13" s="1">
        <v>0.6153333333333334</v>
      </c>
      <c r="L13" s="1">
        <v>8.1052246524489655E-2</v>
      </c>
      <c r="M13" s="1">
        <v>0.67233333333333345</v>
      </c>
      <c r="N13" s="8">
        <v>8.1026744555938654E-2</v>
      </c>
    </row>
    <row r="14" spans="1:14" x14ac:dyDescent="0.35">
      <c r="A14" s="1">
        <v>5.5</v>
      </c>
      <c r="B14" s="14">
        <v>0.78200000000000003</v>
      </c>
      <c r="C14" s="11">
        <v>0.61899999999999999</v>
      </c>
      <c r="D14" s="14">
        <v>0.69199999999999995</v>
      </c>
      <c r="E14" s="1">
        <f t="shared" si="0"/>
        <v>0.69766666666666666</v>
      </c>
      <c r="F14" s="8">
        <f t="shared" si="1"/>
        <v>8.1647616825804153E-2</v>
      </c>
      <c r="G14" s="9"/>
      <c r="H14" s="7">
        <v>5.5</v>
      </c>
      <c r="I14" s="1">
        <v>0.95387500000000003</v>
      </c>
      <c r="J14" s="1">
        <v>8.4604014595728735E-2</v>
      </c>
      <c r="K14" s="1">
        <v>0.6236666666666667</v>
      </c>
      <c r="L14" s="1">
        <v>7.6261829683444762E-2</v>
      </c>
      <c r="M14" s="1">
        <v>0.69766666666666666</v>
      </c>
      <c r="N14" s="8">
        <v>8.1647616825804153E-2</v>
      </c>
    </row>
    <row r="15" spans="1:14" x14ac:dyDescent="0.35">
      <c r="A15" s="1">
        <v>6</v>
      </c>
      <c r="B15" s="14">
        <v>0.76800000000000002</v>
      </c>
      <c r="C15" s="11">
        <v>0.63200000000000001</v>
      </c>
      <c r="D15" s="14">
        <v>0.71199999999999997</v>
      </c>
      <c r="E15" s="1">
        <f t="shared" si="0"/>
        <v>0.70400000000000007</v>
      </c>
      <c r="F15" s="8">
        <f t="shared" si="1"/>
        <v>6.8352029962540251E-2</v>
      </c>
      <c r="G15" s="9"/>
      <c r="H15" s="7">
        <v>6</v>
      </c>
      <c r="I15" s="1">
        <v>0.96899999999999997</v>
      </c>
      <c r="J15" s="1">
        <v>8.4295398959339921E-2</v>
      </c>
      <c r="K15" s="1">
        <v>0.62233333333333329</v>
      </c>
      <c r="L15" s="1">
        <v>8.8484273555625284E-2</v>
      </c>
      <c r="M15" s="1">
        <v>0.70400000000000007</v>
      </c>
      <c r="N15" s="8">
        <v>6.8352029962540251E-2</v>
      </c>
    </row>
    <row r="16" spans="1:14" x14ac:dyDescent="0.35">
      <c r="A16" s="1">
        <v>6.5</v>
      </c>
      <c r="B16" s="14">
        <v>0.81499999999999995</v>
      </c>
      <c r="C16" s="11">
        <v>0.64400000000000002</v>
      </c>
      <c r="D16" s="14">
        <v>0.73199999999999998</v>
      </c>
      <c r="E16" s="1">
        <f t="shared" si="0"/>
        <v>0.73033333333333328</v>
      </c>
      <c r="F16" s="8">
        <f t="shared" si="1"/>
        <v>8.5512182367972145E-2</v>
      </c>
      <c r="G16" s="9"/>
      <c r="H16" s="7">
        <v>6.5</v>
      </c>
      <c r="I16" s="1">
        <v>0.97950000000000004</v>
      </c>
      <c r="J16" s="1">
        <v>8.8946211675532169E-2</v>
      </c>
      <c r="K16" s="1">
        <v>0.629</v>
      </c>
      <c r="L16" s="1">
        <v>8.6789400274457584E-2</v>
      </c>
      <c r="M16" s="1">
        <v>0.73033333333333328</v>
      </c>
      <c r="N16" s="8">
        <v>8.5512182367972145E-2</v>
      </c>
    </row>
    <row r="17" spans="1:14" x14ac:dyDescent="0.35">
      <c r="A17" s="1">
        <v>7</v>
      </c>
      <c r="B17" s="14">
        <v>0.83299999999999996</v>
      </c>
      <c r="C17" s="11">
        <v>0.65500000000000003</v>
      </c>
      <c r="D17" s="14">
        <v>0.74099999999999999</v>
      </c>
      <c r="E17" s="1">
        <f t="shared" si="0"/>
        <v>0.74299999999999999</v>
      </c>
      <c r="F17" s="8">
        <f t="shared" si="1"/>
        <v>8.9016852337071517E-2</v>
      </c>
      <c r="G17" s="9"/>
      <c r="H17" s="7">
        <v>7</v>
      </c>
      <c r="I17" s="1">
        <v>0.98212500000000014</v>
      </c>
      <c r="J17" s="1">
        <v>9.2028625205111361E-2</v>
      </c>
      <c r="K17" s="1">
        <v>0.6313333333333333</v>
      </c>
      <c r="L17" s="1">
        <v>8.795832346439264E-2</v>
      </c>
      <c r="M17" s="1">
        <v>0.74299999999999999</v>
      </c>
      <c r="N17" s="8">
        <v>8.9016852337071517E-2</v>
      </c>
    </row>
    <row r="18" spans="1:14" x14ac:dyDescent="0.35">
      <c r="A18" s="1">
        <v>7.5</v>
      </c>
      <c r="B18" s="14">
        <v>0.84699999999999998</v>
      </c>
      <c r="C18" s="11">
        <v>0.66600000000000004</v>
      </c>
      <c r="D18" s="14">
        <v>0.76300000000000001</v>
      </c>
      <c r="E18" s="1">
        <f t="shared" si="0"/>
        <v>0.7586666666666666</v>
      </c>
      <c r="F18" s="8">
        <f t="shared" si="1"/>
        <v>9.0577775051793624E-2</v>
      </c>
      <c r="G18" s="9"/>
      <c r="H18" s="7">
        <v>7.5</v>
      </c>
      <c r="I18" s="1">
        <v>0.99174999999999991</v>
      </c>
      <c r="J18" s="1">
        <v>9.8967166272456247E-2</v>
      </c>
      <c r="K18" s="1">
        <v>0.62983333333333336</v>
      </c>
      <c r="L18" s="1">
        <v>9.0105308759621333E-2</v>
      </c>
      <c r="M18" s="1">
        <v>0.7586666666666666</v>
      </c>
      <c r="N18" s="8">
        <v>9.0577775051793624E-2</v>
      </c>
    </row>
    <row r="19" spans="1:14" x14ac:dyDescent="0.35">
      <c r="A19" s="1">
        <v>8</v>
      </c>
      <c r="B19" s="14">
        <v>0.86399999999999999</v>
      </c>
      <c r="C19" s="11">
        <v>0.68400000000000005</v>
      </c>
      <c r="D19" s="14">
        <v>0.78200000000000003</v>
      </c>
      <c r="E19" s="1">
        <f t="shared" si="0"/>
        <v>0.77666666666666673</v>
      </c>
      <c r="F19" s="8">
        <f t="shared" si="1"/>
        <v>9.0118440584229645E-2</v>
      </c>
      <c r="G19" s="9"/>
      <c r="H19" s="7">
        <v>8</v>
      </c>
      <c r="I19" s="1">
        <v>0.98099999999999998</v>
      </c>
      <c r="J19" s="1">
        <v>0.10071033426898864</v>
      </c>
      <c r="K19" s="1">
        <v>0.626</v>
      </c>
      <c r="L19" s="1">
        <v>8.9187443062350588E-2</v>
      </c>
      <c r="M19" s="1">
        <v>0.77666666666666673</v>
      </c>
      <c r="N19" s="8">
        <v>9.0118440584229645E-2</v>
      </c>
    </row>
    <row r="20" spans="1:14" x14ac:dyDescent="0.35">
      <c r="A20" s="1">
        <v>8.5</v>
      </c>
      <c r="B20" s="14">
        <v>0.746</v>
      </c>
      <c r="C20" s="11">
        <v>0.59499999999999997</v>
      </c>
      <c r="D20" s="14">
        <v>0.67100000000000004</v>
      </c>
      <c r="E20" s="1">
        <f t="shared" si="0"/>
        <v>0.67066666666666663</v>
      </c>
      <c r="F20" s="8">
        <f t="shared" si="1"/>
        <v>7.550055187436272E-2</v>
      </c>
      <c r="G20" s="9"/>
      <c r="H20" s="7">
        <v>8.5</v>
      </c>
      <c r="I20" s="1">
        <v>0.71287500000000004</v>
      </c>
      <c r="J20" s="1">
        <v>0.10664016597886515</v>
      </c>
      <c r="K20" s="1">
        <v>0.47550000000000003</v>
      </c>
      <c r="L20" s="1">
        <v>8.2483331649491232E-2</v>
      </c>
      <c r="M20" s="1">
        <v>0.67066666666666663</v>
      </c>
      <c r="N20" s="8">
        <v>7.550055187436272E-2</v>
      </c>
    </row>
    <row r="21" spans="1:14" x14ac:dyDescent="0.35">
      <c r="A21" s="1">
        <v>9.1</v>
      </c>
      <c r="B21" s="14">
        <v>0.68200000000000005</v>
      </c>
      <c r="C21" s="11">
        <v>0.52300000000000002</v>
      </c>
      <c r="D21" s="14">
        <v>0.624</v>
      </c>
      <c r="E21" s="1">
        <f t="shared" si="0"/>
        <v>0.60966666666666669</v>
      </c>
      <c r="F21" s="8">
        <f t="shared" si="1"/>
        <v>8.0463242125416251E-2</v>
      </c>
      <c r="G21" s="9"/>
      <c r="H21" s="7">
        <v>9.1</v>
      </c>
      <c r="I21" s="1">
        <v>0.61149999999999993</v>
      </c>
      <c r="J21" s="1">
        <v>0.10031664154779435</v>
      </c>
      <c r="K21" s="1">
        <v>0.43783333333333335</v>
      </c>
      <c r="L21" s="1">
        <v>8.5093869736113339E-2</v>
      </c>
      <c r="M21" s="1">
        <v>0.60966666666666669</v>
      </c>
      <c r="N21" s="8">
        <v>8.0463242125416251E-2</v>
      </c>
    </row>
    <row r="22" spans="1:14" x14ac:dyDescent="0.35">
      <c r="A22" s="1">
        <v>9.82</v>
      </c>
      <c r="B22" s="14">
        <v>0.64200000000000002</v>
      </c>
      <c r="C22" s="11">
        <v>0.505</v>
      </c>
      <c r="D22" s="14">
        <v>0.57599999999999996</v>
      </c>
      <c r="E22" s="1">
        <f t="shared" si="0"/>
        <v>0.57433333333333325</v>
      </c>
      <c r="F22" s="8">
        <f t="shared" si="1"/>
        <v>6.851520512509128E-2</v>
      </c>
      <c r="G22" s="9"/>
      <c r="H22" s="7">
        <v>9.82</v>
      </c>
      <c r="I22" s="1">
        <v>0.53875000000000006</v>
      </c>
      <c r="J22" s="1">
        <v>0.10338796558870551</v>
      </c>
      <c r="K22" s="1">
        <v>0.41016666666666662</v>
      </c>
      <c r="L22" s="1">
        <v>8.0390090599940942E-2</v>
      </c>
      <c r="M22" s="1">
        <v>0.57433333333333325</v>
      </c>
      <c r="N22" s="8">
        <v>6.851520512509128E-2</v>
      </c>
    </row>
    <row r="23" spans="1:14" x14ac:dyDescent="0.35">
      <c r="A23" s="1">
        <v>10.66</v>
      </c>
      <c r="B23" s="14">
        <v>0.61099999999999999</v>
      </c>
      <c r="C23" s="11">
        <v>0.5</v>
      </c>
      <c r="D23" s="14">
        <v>0.54100000000000004</v>
      </c>
      <c r="E23" s="1">
        <f t="shared" si="0"/>
        <v>0.55066666666666675</v>
      </c>
      <c r="F23" s="8">
        <f t="shared" si="1"/>
        <v>5.6127830292407817E-2</v>
      </c>
      <c r="G23" s="9"/>
      <c r="H23" s="7">
        <v>10.66</v>
      </c>
      <c r="I23" s="1">
        <v>0.5</v>
      </c>
      <c r="J23" s="1">
        <v>0.12007616630408273</v>
      </c>
      <c r="K23" s="1">
        <v>0.37566666666666659</v>
      </c>
      <c r="L23" s="1">
        <v>7.7321838226123124E-2</v>
      </c>
      <c r="M23" s="1">
        <v>0.55066666666666675</v>
      </c>
      <c r="N23" s="8">
        <v>5.6127830292407817E-2</v>
      </c>
    </row>
    <row r="24" spans="1:14" x14ac:dyDescent="0.35">
      <c r="A24" s="1">
        <v>11.68</v>
      </c>
      <c r="B24" s="14">
        <v>0.58399999999999996</v>
      </c>
      <c r="C24" s="11">
        <v>0.48699999999999999</v>
      </c>
      <c r="D24" s="14">
        <v>0.51200000000000001</v>
      </c>
      <c r="E24" s="1">
        <f t="shared" si="0"/>
        <v>0.52766666666666662</v>
      </c>
      <c r="F24" s="8">
        <f t="shared" si="1"/>
        <v>5.0362022728771841E-2</v>
      </c>
      <c r="G24" s="9"/>
      <c r="H24" s="7">
        <v>11.68</v>
      </c>
      <c r="I24" s="1">
        <v>0.49</v>
      </c>
      <c r="J24" s="1">
        <v>0.13191447445761428</v>
      </c>
      <c r="K24" s="1">
        <v>0.33650000000000002</v>
      </c>
      <c r="L24" s="1">
        <v>7.2896501973688577E-2</v>
      </c>
      <c r="M24" s="1">
        <v>0.52766666666666662</v>
      </c>
      <c r="N24" s="8">
        <v>5.0362022728771841E-2</v>
      </c>
    </row>
    <row r="25" spans="1:14" x14ac:dyDescent="0.35">
      <c r="A25" s="1">
        <v>12.9</v>
      </c>
      <c r="B25" s="14">
        <v>0.57599999999999996</v>
      </c>
      <c r="C25" s="11">
        <v>0.47399999999999998</v>
      </c>
      <c r="D25" s="14">
        <v>0.5</v>
      </c>
      <c r="E25" s="1">
        <f t="shared" si="0"/>
        <v>0.51666666666666661</v>
      </c>
      <c r="F25" s="8">
        <f t="shared" si="1"/>
        <v>5.3003144560802545E-2</v>
      </c>
      <c r="G25" s="9"/>
      <c r="H25" s="7">
        <v>12.9</v>
      </c>
      <c r="I25" s="1">
        <v>0.46500000000000002</v>
      </c>
      <c r="J25" s="1">
        <v>0.13008129326364665</v>
      </c>
      <c r="K25" s="1">
        <v>0.31383333333333335</v>
      </c>
      <c r="L25" s="1">
        <v>7.8108684963111755E-2</v>
      </c>
      <c r="M25" s="1">
        <v>0.51666666666666661</v>
      </c>
      <c r="N25" s="8">
        <v>5.3003144560802545E-2</v>
      </c>
    </row>
    <row r="26" spans="1:14" x14ac:dyDescent="0.35">
      <c r="A26" s="1">
        <v>14.28</v>
      </c>
      <c r="B26" s="14">
        <v>0.55300000000000005</v>
      </c>
      <c r="C26" s="12">
        <v>0.45700000000000002</v>
      </c>
      <c r="D26" s="14">
        <v>0.47699999999999998</v>
      </c>
      <c r="E26" s="1">
        <f t="shared" si="0"/>
        <v>0.4956666666666667</v>
      </c>
      <c r="F26" s="8">
        <f t="shared" si="1"/>
        <v>5.064911976859357E-2</v>
      </c>
      <c r="G26" s="9"/>
      <c r="H26" s="7">
        <v>14.28</v>
      </c>
      <c r="I26" s="1">
        <v>0.40825</v>
      </c>
      <c r="J26" s="1">
        <v>0.13942202121616218</v>
      </c>
      <c r="K26" s="1">
        <v>0.25933333333333336</v>
      </c>
      <c r="L26" s="1">
        <v>7.2212648938164953E-2</v>
      </c>
      <c r="M26" s="1">
        <v>0.4956666666666667</v>
      </c>
      <c r="N26" s="8">
        <v>5.064911976859357E-2</v>
      </c>
    </row>
    <row r="27" spans="1:14" x14ac:dyDescent="0.35">
      <c r="A27" s="1">
        <v>16.059999999999999</v>
      </c>
      <c r="B27" s="14">
        <v>0.47299999999999998</v>
      </c>
      <c r="C27" s="12">
        <v>0.36699999999999999</v>
      </c>
      <c r="D27" s="14">
        <v>0.39100000000000001</v>
      </c>
      <c r="E27" s="1">
        <f t="shared" si="0"/>
        <v>0.41033333333333327</v>
      </c>
      <c r="F27" s="8">
        <f t="shared" si="1"/>
        <v>5.5581771592253054E-2</v>
      </c>
      <c r="G27" s="9"/>
      <c r="H27" s="7">
        <v>16.059999999999999</v>
      </c>
      <c r="I27" s="1">
        <v>0.34399999999999997</v>
      </c>
      <c r="J27" s="1">
        <v>0.15334927453366062</v>
      </c>
      <c r="K27" s="1">
        <v>0.15583333333333335</v>
      </c>
      <c r="L27" s="1">
        <v>8.3612000733547007E-2</v>
      </c>
      <c r="M27" s="1">
        <v>0.41033333333333327</v>
      </c>
      <c r="N27" s="8">
        <v>5.5581771592253054E-2</v>
      </c>
    </row>
    <row r="28" spans="1:14" x14ac:dyDescent="0.35">
      <c r="A28" s="1">
        <v>17.98</v>
      </c>
      <c r="B28" s="14">
        <v>0.43</v>
      </c>
      <c r="C28" s="12">
        <v>0.28999999999999998</v>
      </c>
      <c r="D28" s="14">
        <v>0.35199999999999998</v>
      </c>
      <c r="E28" s="1">
        <f t="shared" si="0"/>
        <v>0.35733333333333334</v>
      </c>
      <c r="F28" s="8">
        <f t="shared" si="1"/>
        <v>7.0152215455630829E-2</v>
      </c>
      <c r="G28" s="9"/>
      <c r="H28" s="7">
        <v>17.98</v>
      </c>
      <c r="I28" s="1">
        <v>0.31825000000000003</v>
      </c>
      <c r="J28" s="1">
        <v>0.1620024250259412</v>
      </c>
      <c r="K28" s="1">
        <v>0.10483333333333333</v>
      </c>
      <c r="L28" s="1">
        <v>0.10013074785832105</v>
      </c>
      <c r="M28" s="1">
        <v>0.35733333333333334</v>
      </c>
      <c r="N28" s="8">
        <v>7.0152215455630829E-2</v>
      </c>
    </row>
    <row r="29" spans="1:14" x14ac:dyDescent="0.35">
      <c r="B29">
        <f>B19-B21</f>
        <v>0.18199999999999994</v>
      </c>
      <c r="C29">
        <f t="shared" ref="C29:E29" si="2">C19-C21</f>
        <v>0.16100000000000003</v>
      </c>
      <c r="D29">
        <f t="shared" si="2"/>
        <v>0.15800000000000003</v>
      </c>
      <c r="E29">
        <f t="shared" si="2"/>
        <v>0.16700000000000004</v>
      </c>
      <c r="F29" s="8">
        <f t="shared" si="1"/>
        <v>1.3076696830621968E-2</v>
      </c>
    </row>
  </sheetData>
  <pageMargins left="0.7" right="0.7" top="0.75" bottom="0.75" header="0.3" footer="0.3"/>
  <ignoredErrors>
    <ignoredError sqref="E3:E28 F3:F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53CF-0609-4277-83AD-676C1032176D}">
  <dimension ref="A1:O29"/>
  <sheetViews>
    <sheetView workbookViewId="0">
      <selection activeCell="J2" sqref="J2:M2"/>
    </sheetView>
  </sheetViews>
  <sheetFormatPr defaultRowHeight="14.5" x14ac:dyDescent="0.35"/>
  <cols>
    <col min="6" max="6" width="8.7265625" style="1"/>
    <col min="7" max="7" width="8.7265625" style="8"/>
  </cols>
  <sheetData>
    <row r="1" spans="1:15" ht="29" x14ac:dyDescent="0.35">
      <c r="F1" s="15" t="s">
        <v>10</v>
      </c>
      <c r="G1" s="15" t="s">
        <v>11</v>
      </c>
      <c r="J1" s="15" t="s">
        <v>10</v>
      </c>
      <c r="K1" s="15" t="s">
        <v>11</v>
      </c>
      <c r="L1" s="15" t="s">
        <v>10</v>
      </c>
      <c r="M1" s="15" t="s">
        <v>11</v>
      </c>
      <c r="N1" s="15" t="s">
        <v>10</v>
      </c>
      <c r="O1" s="15" t="s">
        <v>11</v>
      </c>
    </row>
    <row r="2" spans="1:15" x14ac:dyDescent="0.35">
      <c r="A2" s="1" t="s">
        <v>0</v>
      </c>
      <c r="B2" s="2" t="s">
        <v>4</v>
      </c>
      <c r="C2" s="3" t="s">
        <v>4</v>
      </c>
      <c r="D2" s="3" t="s">
        <v>4</v>
      </c>
      <c r="E2" s="2" t="s">
        <v>4</v>
      </c>
      <c r="F2" s="1" t="s">
        <v>6</v>
      </c>
      <c r="H2" s="9"/>
      <c r="I2" s="7" t="s">
        <v>0</v>
      </c>
      <c r="J2" s="8" t="s">
        <v>1</v>
      </c>
      <c r="K2" s="8" t="s">
        <v>2</v>
      </c>
      <c r="L2" s="8" t="s">
        <v>12</v>
      </c>
      <c r="M2" s="8" t="s">
        <v>3</v>
      </c>
      <c r="N2" s="5" t="s">
        <v>5</v>
      </c>
    </row>
    <row r="3" spans="1:15" x14ac:dyDescent="0.35">
      <c r="A3" s="1">
        <v>0</v>
      </c>
      <c r="B3" s="4">
        <v>3.2000000000000001E-2</v>
      </c>
      <c r="C3" s="4">
        <v>3.5999999999999997E-2</v>
      </c>
      <c r="D3" s="4">
        <v>6.0999999999999999E-2</v>
      </c>
      <c r="E3" s="6">
        <v>3.3000000000000002E-2</v>
      </c>
      <c r="F3" s="1">
        <f>AVERAGE(B3:E3)</f>
        <v>4.0500000000000001E-2</v>
      </c>
      <c r="G3" s="8">
        <f>STDEV(B3:E3)</f>
        <v>1.3771952173409055E-2</v>
      </c>
      <c r="H3" s="9"/>
      <c r="I3" s="7">
        <v>0</v>
      </c>
      <c r="J3" s="1">
        <v>5.6874999999999995E-2</v>
      </c>
      <c r="K3" s="1">
        <v>1.0480423928176118E-2</v>
      </c>
      <c r="L3" s="1">
        <v>5.7666666666666672E-2</v>
      </c>
      <c r="M3" s="1">
        <v>1.9148542155126722E-2</v>
      </c>
      <c r="N3" s="1">
        <v>4.0500000000000001E-2</v>
      </c>
      <c r="O3" s="8">
        <v>1.3771952173409055E-2</v>
      </c>
    </row>
    <row r="4" spans="1:15" x14ac:dyDescent="0.35">
      <c r="A4" s="1">
        <v>0.5</v>
      </c>
      <c r="B4" s="4">
        <v>0.42699999999999999</v>
      </c>
      <c r="C4" s="4">
        <v>0.29499999999999998</v>
      </c>
      <c r="D4" s="4">
        <v>0.222</v>
      </c>
      <c r="E4" s="6">
        <v>0.27500000000000002</v>
      </c>
      <c r="F4" s="1">
        <f t="shared" ref="F4:F28" si="0">AVERAGE(B4:E4)</f>
        <v>0.30474999999999997</v>
      </c>
      <c r="G4" s="8">
        <f t="shared" ref="G4:G28" si="1">STDEV(B4:E4)</f>
        <v>8.7125866805826888E-2</v>
      </c>
      <c r="H4" s="9"/>
      <c r="I4" s="7">
        <v>0.5</v>
      </c>
      <c r="J4" s="1">
        <v>0.59624999999999995</v>
      </c>
      <c r="K4" s="1">
        <v>8.5846624028804636E-2</v>
      </c>
      <c r="L4" s="1">
        <v>0.41916666666666663</v>
      </c>
      <c r="M4" s="1">
        <v>7.4464532944662654E-2</v>
      </c>
      <c r="N4" s="1">
        <v>0.30474999999999997</v>
      </c>
      <c r="O4" s="8">
        <v>8.7125866805826888E-2</v>
      </c>
    </row>
    <row r="5" spans="1:15" x14ac:dyDescent="0.35">
      <c r="A5" s="1">
        <v>1</v>
      </c>
      <c r="B5" s="4">
        <v>0.54400000000000004</v>
      </c>
      <c r="C5" s="4">
        <v>0.41499999999999998</v>
      </c>
      <c r="D5" s="4">
        <v>0.28000000000000003</v>
      </c>
      <c r="E5" s="6">
        <v>0.35699999999999998</v>
      </c>
      <c r="F5" s="1">
        <f t="shared" si="0"/>
        <v>0.39900000000000002</v>
      </c>
      <c r="G5" s="8">
        <f t="shared" si="1"/>
        <v>0.11136426715962346</v>
      </c>
      <c r="H5" s="9"/>
      <c r="I5" s="7">
        <v>1</v>
      </c>
      <c r="J5" s="1">
        <v>0.73012500000000002</v>
      </c>
      <c r="K5" s="1">
        <v>8.4757532324355692E-2</v>
      </c>
      <c r="L5" s="1">
        <v>0.50149999999999995</v>
      </c>
      <c r="M5" s="1">
        <v>6.7084275355704562E-2</v>
      </c>
      <c r="N5" s="1">
        <v>0.39900000000000002</v>
      </c>
      <c r="O5" s="8">
        <v>0.11136426715962346</v>
      </c>
    </row>
    <row r="6" spans="1:15" x14ac:dyDescent="0.35">
      <c r="A6" s="1">
        <v>1.5</v>
      </c>
      <c r="B6" s="4">
        <v>0.56999999999999995</v>
      </c>
      <c r="C6" s="4">
        <v>0.41499999999999998</v>
      </c>
      <c r="D6" s="4">
        <v>0.33500000000000002</v>
      </c>
      <c r="E6" s="6">
        <v>0.376</v>
      </c>
      <c r="F6" s="1">
        <f t="shared" si="0"/>
        <v>0.42399999999999993</v>
      </c>
      <c r="G6" s="8">
        <f t="shared" si="1"/>
        <v>0.10266774891204518</v>
      </c>
      <c r="H6" s="9"/>
      <c r="I6" s="7">
        <v>1.5</v>
      </c>
      <c r="J6" s="1">
        <v>0.77912500000000007</v>
      </c>
      <c r="K6" s="1">
        <v>9.1919899135838784E-2</v>
      </c>
      <c r="L6" s="1">
        <v>0.51116666666666666</v>
      </c>
      <c r="M6" s="1">
        <v>8.0717821245786095E-2</v>
      </c>
      <c r="N6" s="1">
        <v>0.42399999999999993</v>
      </c>
      <c r="O6" s="8">
        <v>0.10266774891204518</v>
      </c>
    </row>
    <row r="7" spans="1:15" x14ac:dyDescent="0.35">
      <c r="A7" s="1">
        <v>2</v>
      </c>
      <c r="B7" s="4">
        <v>0.56100000000000005</v>
      </c>
      <c r="C7" s="4">
        <v>0.437</v>
      </c>
      <c r="D7" s="4">
        <v>0.33900000000000002</v>
      </c>
      <c r="E7" s="6">
        <v>0.35799999999999998</v>
      </c>
      <c r="F7" s="1">
        <f t="shared" si="0"/>
        <v>0.42374999999999996</v>
      </c>
      <c r="G7" s="8">
        <f t="shared" si="1"/>
        <v>0.10086087778056857</v>
      </c>
      <c r="H7" s="9"/>
      <c r="I7" s="7">
        <v>2</v>
      </c>
      <c r="J7" s="1">
        <v>0.8155</v>
      </c>
      <c r="K7" s="1">
        <v>9.6188802437112156E-2</v>
      </c>
      <c r="L7" s="1">
        <v>0.52900000000000003</v>
      </c>
      <c r="M7" s="1">
        <v>9.0668627429778145E-2</v>
      </c>
      <c r="N7" s="1">
        <v>0.42374999999999996</v>
      </c>
      <c r="O7" s="8">
        <v>0.10086087778056857</v>
      </c>
    </row>
    <row r="8" spans="1:15" x14ac:dyDescent="0.35">
      <c r="A8" s="1">
        <v>2.5</v>
      </c>
      <c r="B8" s="4">
        <v>0.57499999999999996</v>
      </c>
      <c r="C8" s="4">
        <v>0.46</v>
      </c>
      <c r="D8" s="4">
        <v>0.32500000000000001</v>
      </c>
      <c r="E8" s="6">
        <v>0.38800000000000001</v>
      </c>
      <c r="F8" s="1">
        <f t="shared" si="0"/>
        <v>0.43699999999999994</v>
      </c>
      <c r="G8" s="8">
        <f t="shared" si="1"/>
        <v>0.10726602444390326</v>
      </c>
      <c r="H8" s="9"/>
      <c r="I8" s="7">
        <v>2.5</v>
      </c>
      <c r="J8" s="1">
        <v>0.85587500000000005</v>
      </c>
      <c r="K8" s="1">
        <v>8.5169473907699356E-2</v>
      </c>
      <c r="L8" s="1">
        <v>0.55500000000000005</v>
      </c>
      <c r="M8" s="1">
        <v>7.6215483991115412E-2</v>
      </c>
      <c r="N8" s="1">
        <v>0.43699999999999994</v>
      </c>
      <c r="O8" s="8">
        <v>0.10726602444390326</v>
      </c>
    </row>
    <row r="9" spans="1:15" x14ac:dyDescent="0.35">
      <c r="A9" s="1">
        <v>3</v>
      </c>
      <c r="B9" s="4">
        <v>0.61699999999999999</v>
      </c>
      <c r="C9" s="4">
        <v>0.48899999999999999</v>
      </c>
      <c r="D9" s="4">
        <v>0.372</v>
      </c>
      <c r="E9" s="6">
        <v>0.40699999999999997</v>
      </c>
      <c r="F9" s="1">
        <f t="shared" si="0"/>
        <v>0.47124999999999995</v>
      </c>
      <c r="G9" s="8">
        <f t="shared" si="1"/>
        <v>0.10883741697290217</v>
      </c>
      <c r="H9" s="9"/>
      <c r="I9" s="7">
        <v>3</v>
      </c>
      <c r="J9" s="1">
        <v>0.87887500000000007</v>
      </c>
      <c r="K9" s="1">
        <v>9.1178690336221516E-2</v>
      </c>
      <c r="L9" s="1">
        <v>0.57666666666666677</v>
      </c>
      <c r="M9" s="1">
        <v>7.3391189298625509E-2</v>
      </c>
      <c r="N9" s="1">
        <v>0.47124999999999995</v>
      </c>
      <c r="O9" s="8">
        <v>0.10883741697290217</v>
      </c>
    </row>
    <row r="10" spans="1:15" x14ac:dyDescent="0.35">
      <c r="A10" s="1">
        <v>3.5</v>
      </c>
      <c r="B10" s="4">
        <v>0.66100000000000003</v>
      </c>
      <c r="C10" s="4">
        <v>0.51400000000000001</v>
      </c>
      <c r="D10" s="4">
        <v>0.40500000000000003</v>
      </c>
      <c r="E10" s="6">
        <v>0.42699999999999999</v>
      </c>
      <c r="F10" s="1">
        <f t="shared" si="0"/>
        <v>0.50175000000000003</v>
      </c>
      <c r="G10" s="8">
        <f t="shared" si="1"/>
        <v>0.11613031473306183</v>
      </c>
      <c r="H10" s="9"/>
      <c r="I10" s="7">
        <v>3.5</v>
      </c>
      <c r="J10" s="1">
        <v>0.90500000000000014</v>
      </c>
      <c r="K10" s="1">
        <v>8.2790613684678729E-2</v>
      </c>
      <c r="L10" s="1">
        <v>0.58466666666666678</v>
      </c>
      <c r="M10" s="1">
        <v>7.6958863470471386E-2</v>
      </c>
      <c r="N10" s="1">
        <v>0.50175000000000003</v>
      </c>
      <c r="O10" s="8">
        <v>0.11613031473306183</v>
      </c>
    </row>
    <row r="11" spans="1:15" x14ac:dyDescent="0.35">
      <c r="A11" s="1">
        <v>4</v>
      </c>
      <c r="B11" s="4">
        <v>0.67500000000000004</v>
      </c>
      <c r="C11" s="4">
        <v>0.53100000000000003</v>
      </c>
      <c r="D11" s="4">
        <v>0.42499999999999999</v>
      </c>
      <c r="E11" s="6">
        <v>0.44700000000000001</v>
      </c>
      <c r="F11" s="1">
        <f t="shared" si="0"/>
        <v>0.51949999999999996</v>
      </c>
      <c r="G11" s="8">
        <f t="shared" si="1"/>
        <v>0.11328283188550724</v>
      </c>
      <c r="H11" s="9"/>
      <c r="I11" s="7">
        <v>4</v>
      </c>
      <c r="J11" s="1">
        <v>0.92375000000000007</v>
      </c>
      <c r="K11" s="1">
        <v>8.048557989744852E-2</v>
      </c>
      <c r="L11" s="1">
        <v>0.60383333333333333</v>
      </c>
      <c r="M11" s="1">
        <v>6.6110261432448372E-2</v>
      </c>
      <c r="N11" s="1">
        <v>0.51949999999999996</v>
      </c>
      <c r="O11" s="8">
        <v>0.11328283188550724</v>
      </c>
    </row>
    <row r="12" spans="1:15" x14ac:dyDescent="0.35">
      <c r="A12" s="1">
        <v>4.5</v>
      </c>
      <c r="B12" s="4">
        <v>0.66900000000000004</v>
      </c>
      <c r="C12" s="4">
        <v>0.54200000000000004</v>
      </c>
      <c r="D12" s="4">
        <v>0.41499999999999998</v>
      </c>
      <c r="E12" s="6">
        <v>0.47599999999999998</v>
      </c>
      <c r="F12" s="1">
        <f t="shared" si="0"/>
        <v>0.52550000000000008</v>
      </c>
      <c r="G12" s="8">
        <f t="shared" si="1"/>
        <v>0.10881942228603554</v>
      </c>
      <c r="H12" s="9"/>
      <c r="I12" s="7">
        <v>4.5</v>
      </c>
      <c r="J12" s="1">
        <v>0.93662500000000004</v>
      </c>
      <c r="K12" s="1">
        <v>7.9456973981430409E-2</v>
      </c>
      <c r="L12" s="1">
        <v>0.61383333333333323</v>
      </c>
      <c r="M12" s="1">
        <v>6.8665614878676909E-2</v>
      </c>
      <c r="N12" s="1">
        <v>0.52550000000000008</v>
      </c>
      <c r="O12" s="8">
        <v>0.10881942228603554</v>
      </c>
    </row>
    <row r="13" spans="1:15" x14ac:dyDescent="0.35">
      <c r="A13" s="1">
        <v>5</v>
      </c>
      <c r="B13" s="4">
        <v>0.68600000000000005</v>
      </c>
      <c r="C13" s="4">
        <v>0.55500000000000005</v>
      </c>
      <c r="D13" s="4">
        <v>0.46100000000000002</v>
      </c>
      <c r="E13" s="6">
        <v>0.5</v>
      </c>
      <c r="F13" s="1">
        <f t="shared" si="0"/>
        <v>0.55049999999999999</v>
      </c>
      <c r="G13" s="8">
        <f t="shared" si="1"/>
        <v>9.8219142737045448E-2</v>
      </c>
      <c r="H13" s="9"/>
      <c r="I13" s="7">
        <v>5</v>
      </c>
      <c r="J13" s="1">
        <v>0.94337500000000007</v>
      </c>
      <c r="K13" s="1">
        <v>8.9713731231225516E-2</v>
      </c>
      <c r="L13" s="1">
        <v>0.6153333333333334</v>
      </c>
      <c r="M13" s="1">
        <v>8.1052246524489655E-2</v>
      </c>
      <c r="N13" s="1">
        <v>0.55049999999999999</v>
      </c>
      <c r="O13" s="8">
        <v>9.8219142737045448E-2</v>
      </c>
    </row>
    <row r="14" spans="1:15" x14ac:dyDescent="0.35">
      <c r="A14" s="1">
        <v>5.5</v>
      </c>
      <c r="B14" s="4">
        <v>0.72399999999999998</v>
      </c>
      <c r="C14" s="4">
        <v>0.56100000000000005</v>
      </c>
      <c r="D14" s="4">
        <v>0.47599999999999998</v>
      </c>
      <c r="E14" s="6">
        <v>0.52500000000000002</v>
      </c>
      <c r="F14" s="1">
        <f t="shared" si="0"/>
        <v>0.57150000000000001</v>
      </c>
      <c r="G14" s="8">
        <f t="shared" si="1"/>
        <v>0.10746937548281671</v>
      </c>
      <c r="H14" s="9"/>
      <c r="I14" s="7">
        <v>5.5</v>
      </c>
      <c r="J14" s="1">
        <v>0.95387500000000003</v>
      </c>
      <c r="K14" s="1">
        <v>8.4604014595728735E-2</v>
      </c>
      <c r="L14" s="1">
        <v>0.6236666666666667</v>
      </c>
      <c r="M14" s="1">
        <v>7.6261829683444762E-2</v>
      </c>
      <c r="N14" s="1">
        <v>0.57150000000000001</v>
      </c>
      <c r="O14" s="8">
        <v>0.10746937548281671</v>
      </c>
    </row>
    <row r="15" spans="1:15" x14ac:dyDescent="0.35">
      <c r="A15" s="1">
        <v>6</v>
      </c>
      <c r="B15" s="4">
        <v>0.74099999999999999</v>
      </c>
      <c r="C15" s="4">
        <v>0.57599999999999996</v>
      </c>
      <c r="D15" s="4">
        <v>0.48499999999999999</v>
      </c>
      <c r="E15" s="6">
        <v>0.52300000000000002</v>
      </c>
      <c r="F15" s="1">
        <f t="shared" si="0"/>
        <v>0.58125000000000004</v>
      </c>
      <c r="G15" s="8">
        <f t="shared" si="1"/>
        <v>0.11284908801876334</v>
      </c>
      <c r="H15" s="9"/>
      <c r="I15" s="7">
        <v>6</v>
      </c>
      <c r="J15" s="1">
        <v>0.96899999999999997</v>
      </c>
      <c r="K15" s="1">
        <v>8.4295398959339921E-2</v>
      </c>
      <c r="L15" s="1">
        <v>0.62233333333333329</v>
      </c>
      <c r="M15" s="1">
        <v>8.8484273555625284E-2</v>
      </c>
      <c r="N15" s="1">
        <v>0.58125000000000004</v>
      </c>
      <c r="O15" s="8">
        <v>0.11284908801876334</v>
      </c>
    </row>
    <row r="16" spans="1:15" x14ac:dyDescent="0.35">
      <c r="A16" s="1">
        <v>6.5</v>
      </c>
      <c r="B16" s="4">
        <v>0.753</v>
      </c>
      <c r="C16" s="4">
        <v>0.58599999999999997</v>
      </c>
      <c r="D16" s="4">
        <v>0.46700000000000003</v>
      </c>
      <c r="E16" s="6">
        <v>0.54900000000000004</v>
      </c>
      <c r="F16" s="1">
        <f t="shared" si="0"/>
        <v>0.58875</v>
      </c>
      <c r="G16" s="8">
        <f t="shared" si="1"/>
        <v>0.12026186705130859</v>
      </c>
      <c r="H16" s="9"/>
      <c r="I16" s="7">
        <v>6.5</v>
      </c>
      <c r="J16" s="1">
        <v>0.97950000000000004</v>
      </c>
      <c r="K16" s="1">
        <v>8.8946211675532169E-2</v>
      </c>
      <c r="L16" s="1">
        <v>0.629</v>
      </c>
      <c r="M16" s="1">
        <v>8.6789400274457584E-2</v>
      </c>
      <c r="N16" s="1">
        <v>0.58875</v>
      </c>
      <c r="O16" s="8">
        <v>0.12026186705130859</v>
      </c>
    </row>
    <row r="17" spans="1:15" x14ac:dyDescent="0.35">
      <c r="A17" s="1">
        <v>7</v>
      </c>
      <c r="B17" s="4">
        <v>0.76800000000000002</v>
      </c>
      <c r="C17" s="4">
        <v>0.58499999999999996</v>
      </c>
      <c r="D17" s="4">
        <v>0.50900000000000001</v>
      </c>
      <c r="E17" s="6">
        <v>0.60399999999999998</v>
      </c>
      <c r="F17" s="1">
        <f t="shared" si="0"/>
        <v>0.61650000000000005</v>
      </c>
      <c r="G17" s="8">
        <f t="shared" si="1"/>
        <v>0.10902140462618584</v>
      </c>
      <c r="H17" s="9"/>
      <c r="I17" s="7">
        <v>7</v>
      </c>
      <c r="J17" s="1">
        <v>0.98212500000000014</v>
      </c>
      <c r="K17" s="1">
        <v>9.2028625205111361E-2</v>
      </c>
      <c r="L17" s="1">
        <v>0.6313333333333333</v>
      </c>
      <c r="M17" s="1">
        <v>8.795832346439264E-2</v>
      </c>
      <c r="N17" s="1">
        <v>0.61650000000000005</v>
      </c>
      <c r="O17" s="8">
        <v>0.10902140462618584</v>
      </c>
    </row>
    <row r="18" spans="1:15" x14ac:dyDescent="0.35">
      <c r="A18" s="1">
        <v>7.5</v>
      </c>
      <c r="B18" s="4">
        <v>0.78500000000000003</v>
      </c>
      <c r="C18" s="4">
        <v>0.59799999999999998</v>
      </c>
      <c r="D18" s="4">
        <v>0.52</v>
      </c>
      <c r="E18" s="6">
        <v>0.63</v>
      </c>
      <c r="F18" s="1">
        <f t="shared" si="0"/>
        <v>0.63324999999999998</v>
      </c>
      <c r="G18" s="8">
        <f t="shared" si="1"/>
        <v>0.11121563139535166</v>
      </c>
      <c r="H18" s="9"/>
      <c r="I18" s="7">
        <v>7.5</v>
      </c>
      <c r="J18" s="1">
        <v>0.99174999999999991</v>
      </c>
      <c r="K18" s="1">
        <v>9.8967166272456247E-2</v>
      </c>
      <c r="L18" s="1">
        <v>0.62983333333333336</v>
      </c>
      <c r="M18" s="1">
        <v>9.0105308759621333E-2</v>
      </c>
      <c r="N18" s="1">
        <v>0.63324999999999998</v>
      </c>
      <c r="O18" s="8">
        <v>0.11121563139535166</v>
      </c>
    </row>
    <row r="19" spans="1:15" x14ac:dyDescent="0.35">
      <c r="A19" s="1">
        <v>8</v>
      </c>
      <c r="B19" s="4">
        <v>0.8</v>
      </c>
      <c r="C19" s="4">
        <v>0.60499999999999998</v>
      </c>
      <c r="D19" s="4">
        <v>0.495</v>
      </c>
      <c r="E19" s="6">
        <v>0.65</v>
      </c>
      <c r="F19" s="1">
        <f t="shared" si="0"/>
        <v>0.63749999999999996</v>
      </c>
      <c r="G19" s="8">
        <f t="shared" si="1"/>
        <v>0.12639224659764595</v>
      </c>
      <c r="H19" s="9"/>
      <c r="I19" s="7">
        <v>8</v>
      </c>
      <c r="J19" s="1">
        <v>0.98099999999999998</v>
      </c>
      <c r="K19" s="1">
        <v>0.10071033426898864</v>
      </c>
      <c r="L19" s="1">
        <v>0.626</v>
      </c>
      <c r="M19" s="1">
        <v>8.9187443062350588E-2</v>
      </c>
      <c r="N19" s="1">
        <v>0.63749999999999996</v>
      </c>
      <c r="O19" s="8">
        <v>0.12639224659764595</v>
      </c>
    </row>
    <row r="20" spans="1:15" x14ac:dyDescent="0.35">
      <c r="A20" s="1">
        <v>8.5</v>
      </c>
      <c r="B20" s="4">
        <v>0.65400000000000003</v>
      </c>
      <c r="C20" s="4">
        <v>0.51200000000000001</v>
      </c>
      <c r="D20" s="4">
        <v>0.42699999999999999</v>
      </c>
      <c r="E20" s="6">
        <v>0.52700000000000002</v>
      </c>
      <c r="F20" s="1">
        <f t="shared" si="0"/>
        <v>0.53</v>
      </c>
      <c r="G20" s="8">
        <f t="shared" si="1"/>
        <v>9.3662514735974367E-2</v>
      </c>
      <c r="H20" s="9"/>
      <c r="I20" s="7">
        <v>8.5</v>
      </c>
      <c r="J20" s="1">
        <v>0.71287500000000004</v>
      </c>
      <c r="K20" s="1">
        <v>0.10664016597886515</v>
      </c>
      <c r="L20" s="1">
        <v>0.47550000000000003</v>
      </c>
      <c r="M20" s="1">
        <v>8.2483331649491232E-2</v>
      </c>
      <c r="N20" s="1">
        <v>0.53</v>
      </c>
      <c r="O20" s="8">
        <v>9.3662514735974367E-2</v>
      </c>
    </row>
    <row r="21" spans="1:15" x14ac:dyDescent="0.35">
      <c r="A21" s="1">
        <v>9.1</v>
      </c>
      <c r="B21" s="4">
        <v>0.59699999999999998</v>
      </c>
      <c r="C21" s="4">
        <v>0.49</v>
      </c>
      <c r="D21" s="4">
        <v>0.41499999999999998</v>
      </c>
      <c r="E21" s="6">
        <v>0.52100000000000002</v>
      </c>
      <c r="F21" s="1">
        <f t="shared" si="0"/>
        <v>0.50575000000000003</v>
      </c>
      <c r="G21" s="8">
        <f t="shared" si="1"/>
        <v>7.5371855932215362E-2</v>
      </c>
      <c r="H21" s="9"/>
      <c r="I21" s="7">
        <v>9.1</v>
      </c>
      <c r="J21" s="1">
        <v>0.61149999999999993</v>
      </c>
      <c r="K21" s="1">
        <v>0.10031664154779435</v>
      </c>
      <c r="L21" s="1">
        <v>0.43783333333333335</v>
      </c>
      <c r="M21" s="1">
        <v>8.5093869736113339E-2</v>
      </c>
      <c r="N21" s="1">
        <v>0.50575000000000003</v>
      </c>
      <c r="O21" s="8">
        <v>7.5371855932215362E-2</v>
      </c>
    </row>
    <row r="22" spans="1:15" x14ac:dyDescent="0.35">
      <c r="A22" s="1">
        <v>9.82</v>
      </c>
      <c r="B22" s="4">
        <v>0.58599999999999997</v>
      </c>
      <c r="C22" s="4">
        <v>0.47799999999999998</v>
      </c>
      <c r="D22" s="4">
        <v>0.40799999999999997</v>
      </c>
      <c r="E22" s="6">
        <v>0.52500000000000002</v>
      </c>
      <c r="F22" s="1">
        <f t="shared" si="0"/>
        <v>0.49924999999999997</v>
      </c>
      <c r="G22" s="8">
        <f t="shared" si="1"/>
        <v>7.5203612501882802E-2</v>
      </c>
      <c r="H22" s="9"/>
      <c r="I22" s="7">
        <v>9.82</v>
      </c>
      <c r="J22" s="1">
        <v>0.53875000000000006</v>
      </c>
      <c r="K22" s="1">
        <v>0.10338796558870551</v>
      </c>
      <c r="L22" s="1">
        <v>0.41016666666666662</v>
      </c>
      <c r="M22" s="1">
        <v>8.0390090599940942E-2</v>
      </c>
      <c r="N22" s="1">
        <v>0.49924999999999997</v>
      </c>
      <c r="O22" s="8">
        <v>7.5203612501882802E-2</v>
      </c>
    </row>
    <row r="23" spans="1:15" x14ac:dyDescent="0.35">
      <c r="A23" s="1">
        <v>10.66</v>
      </c>
      <c r="B23" s="4">
        <v>0.57099999999999995</v>
      </c>
      <c r="C23" s="4">
        <v>0.47499999999999998</v>
      </c>
      <c r="D23" s="4">
        <v>0.39700000000000002</v>
      </c>
      <c r="E23" s="6">
        <v>0.53500000000000003</v>
      </c>
      <c r="F23" s="1">
        <f t="shared" si="0"/>
        <v>0.49449999999999994</v>
      </c>
      <c r="G23" s="8">
        <f t="shared" si="1"/>
        <v>7.6111759932352668E-2</v>
      </c>
      <c r="H23" s="9"/>
      <c r="I23" s="7">
        <v>10.66</v>
      </c>
      <c r="J23" s="1">
        <v>0.5</v>
      </c>
      <c r="K23" s="1">
        <v>0.12007616630408273</v>
      </c>
      <c r="L23" s="1">
        <v>0.37566666666666659</v>
      </c>
      <c r="M23" s="1">
        <v>7.7321838226123124E-2</v>
      </c>
      <c r="N23" s="1">
        <v>0.49449999999999994</v>
      </c>
      <c r="O23" s="8">
        <v>7.6111759932352668E-2</v>
      </c>
    </row>
    <row r="24" spans="1:15" x14ac:dyDescent="0.35">
      <c r="A24" s="1">
        <v>11.68</v>
      </c>
      <c r="B24" s="4">
        <v>0.52100000000000002</v>
      </c>
      <c r="C24" s="4">
        <v>0.45300000000000001</v>
      </c>
      <c r="D24" s="4">
        <v>0.378</v>
      </c>
      <c r="E24" s="6">
        <v>0.57399999999999995</v>
      </c>
      <c r="F24" s="1">
        <f t="shared" si="0"/>
        <v>0.48149999999999993</v>
      </c>
      <c r="G24" s="8">
        <f t="shared" si="1"/>
        <v>8.4933307169017688E-2</v>
      </c>
      <c r="H24" s="9"/>
      <c r="I24" s="7">
        <v>11.68</v>
      </c>
      <c r="J24" s="1">
        <v>0.49</v>
      </c>
      <c r="K24" s="1">
        <v>0.13191447445761428</v>
      </c>
      <c r="L24" s="1">
        <v>0.33650000000000002</v>
      </c>
      <c r="M24" s="1">
        <v>7.2896501973688577E-2</v>
      </c>
      <c r="N24" s="1">
        <v>0.48149999999999993</v>
      </c>
      <c r="O24" s="8">
        <v>8.4933307169017688E-2</v>
      </c>
    </row>
    <row r="25" spans="1:15" x14ac:dyDescent="0.35">
      <c r="A25" s="1">
        <v>12.9</v>
      </c>
      <c r="B25" s="4">
        <v>0.47</v>
      </c>
      <c r="C25" s="4">
        <v>0.443</v>
      </c>
      <c r="D25" s="4">
        <v>0.34799999999999998</v>
      </c>
      <c r="E25" s="6">
        <v>0.61599999999999999</v>
      </c>
      <c r="F25" s="1">
        <f t="shared" si="0"/>
        <v>0.46925000000000006</v>
      </c>
      <c r="G25" s="8">
        <f t="shared" si="1"/>
        <v>0.11094555721914508</v>
      </c>
      <c r="H25" s="9"/>
      <c r="I25" s="7">
        <v>12.9</v>
      </c>
      <c r="J25" s="1">
        <v>0.46500000000000002</v>
      </c>
      <c r="K25" s="1">
        <v>0.13008129326364665</v>
      </c>
      <c r="L25" s="1">
        <v>0.31383333333333335</v>
      </c>
      <c r="M25" s="1">
        <v>7.8108684963111755E-2</v>
      </c>
      <c r="N25" s="1">
        <v>0.46925000000000006</v>
      </c>
      <c r="O25" s="8">
        <v>0.11094555721914508</v>
      </c>
    </row>
    <row r="26" spans="1:15" x14ac:dyDescent="0.35">
      <c r="A26" s="1">
        <v>14.28</v>
      </c>
      <c r="B26" s="4">
        <v>0.42599999999999999</v>
      </c>
      <c r="C26" s="4">
        <v>0.41099999999999998</v>
      </c>
      <c r="D26" s="4">
        <v>0.30599999999999999</v>
      </c>
      <c r="E26" s="6">
        <v>0.627</v>
      </c>
      <c r="F26" s="1">
        <f t="shared" si="0"/>
        <v>0.4425</v>
      </c>
      <c r="G26" s="8">
        <f t="shared" si="1"/>
        <v>0.13408579343092231</v>
      </c>
      <c r="H26" s="9"/>
      <c r="I26" s="7">
        <v>14.28</v>
      </c>
      <c r="J26" s="1">
        <v>0.40825</v>
      </c>
      <c r="K26" s="1">
        <v>0.13942202121616218</v>
      </c>
      <c r="L26" s="1">
        <v>0.25933333333333336</v>
      </c>
      <c r="M26" s="1">
        <v>7.2212648938164953E-2</v>
      </c>
      <c r="N26" s="1">
        <v>0.4425</v>
      </c>
      <c r="O26" s="8">
        <v>0.13408579343092231</v>
      </c>
    </row>
    <row r="27" spans="1:15" x14ac:dyDescent="0.35">
      <c r="A27" s="1">
        <v>16.059999999999999</v>
      </c>
      <c r="B27" s="4">
        <v>0.318</v>
      </c>
      <c r="C27" s="4">
        <v>0.32300000000000001</v>
      </c>
      <c r="D27" s="4">
        <v>0.246</v>
      </c>
      <c r="E27" s="6">
        <v>0.65200000000000002</v>
      </c>
      <c r="F27" s="1">
        <f t="shared" si="0"/>
        <v>0.38475000000000004</v>
      </c>
      <c r="G27" s="8">
        <f t="shared" si="1"/>
        <v>0.18160648850376096</v>
      </c>
      <c r="H27" s="9"/>
      <c r="I27" s="7">
        <v>16.059999999999999</v>
      </c>
      <c r="J27" s="1">
        <v>0.34399999999999997</v>
      </c>
      <c r="K27" s="1">
        <v>0.15334927453366062</v>
      </c>
      <c r="L27" s="1">
        <v>0.15583333333333335</v>
      </c>
      <c r="M27" s="1">
        <v>8.3612000733547007E-2</v>
      </c>
      <c r="N27" s="1">
        <v>0.38475000000000004</v>
      </c>
      <c r="O27" s="8">
        <v>0.18160648850376096</v>
      </c>
    </row>
    <row r="28" spans="1:15" x14ac:dyDescent="0.35">
      <c r="A28" s="1">
        <v>17.98</v>
      </c>
      <c r="B28" s="4">
        <v>0.216</v>
      </c>
      <c r="C28" s="4">
        <v>0.26300000000000001</v>
      </c>
      <c r="D28" s="4">
        <v>0.19700000000000001</v>
      </c>
      <c r="E28" s="6">
        <v>0.70899999999999996</v>
      </c>
      <c r="F28" s="1">
        <f t="shared" si="0"/>
        <v>0.34624999999999995</v>
      </c>
      <c r="G28" s="8">
        <f t="shared" si="1"/>
        <v>0.24341922000258465</v>
      </c>
      <c r="H28" s="9"/>
      <c r="I28" s="7">
        <v>17.98</v>
      </c>
      <c r="J28" s="1">
        <v>0.31825000000000003</v>
      </c>
      <c r="K28" s="1">
        <v>0.1620024250259412</v>
      </c>
      <c r="L28" s="1">
        <v>0.10483333333333333</v>
      </c>
      <c r="M28" s="1">
        <v>0.10013074785832105</v>
      </c>
      <c r="N28" s="1">
        <v>0.34624999999999995</v>
      </c>
      <c r="O28" s="8">
        <v>0.24341922000258465</v>
      </c>
    </row>
    <row r="29" spans="1:15" x14ac:dyDescent="0.35">
      <c r="B29">
        <f>B19-B21</f>
        <v>0.20300000000000007</v>
      </c>
      <c r="C29">
        <f t="shared" ref="C29:G29" si="2">C19-C21</f>
        <v>0.11499999999999999</v>
      </c>
      <c r="D29">
        <f t="shared" si="2"/>
        <v>8.0000000000000016E-2</v>
      </c>
      <c r="E29">
        <f t="shared" si="2"/>
        <v>0.129</v>
      </c>
      <c r="F29">
        <f t="shared" si="2"/>
        <v>0.13174999999999992</v>
      </c>
      <c r="G29">
        <f t="shared" si="2"/>
        <v>5.1020390665430584E-2</v>
      </c>
    </row>
  </sheetData>
  <pageMargins left="0.7" right="0.7" top="0.75" bottom="0.75" header="0.3" footer="0.3"/>
  <ignoredErrors>
    <ignoredError sqref="F3:F28 G3:G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l123p</vt:lpstr>
      <vt:lpstr>g125k-g127s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2022-03-20T13:46:12Z</dcterms:created>
  <dcterms:modified xsi:type="dcterms:W3CDTF">2023-01-17T17:00:30Z</dcterms:modified>
</cp:coreProperties>
</file>