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.shortcut-targets-by-id\18V3Jb6UqQ-E1LoHJxaWMbwpvtbUVkOJa\Claudia PSBS\ms\Submitted\R2\Open data\"/>
    </mc:Choice>
  </mc:AlternateContent>
  <xr:revisionPtr revIDLastSave="0" documentId="8_{B0BF52F3-8CB8-49AE-B58E-BC7DB3DD14B0}" xr6:coauthVersionLast="47" xr6:coauthVersionMax="47" xr10:uidLastSave="{00000000-0000-0000-0000-000000000000}"/>
  <bookViews>
    <workbookView xWindow="-110" yWindow="-110" windowWidth="19420" windowHeight="10420" activeTab="2" xr2:uid="{A69CAA55-2A66-4240-958A-F1FEEAFFBBC7}"/>
  </bookViews>
  <sheets>
    <sheet name="I227V" sheetId="1" r:id="rId1"/>
    <sheet name="G125" sheetId="2" r:id="rId2"/>
    <sheet name="media G125" sheetId="5" r:id="rId3"/>
    <sheet name="G225sil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3" i="2" l="1"/>
  <c r="AA29" i="2"/>
  <c r="V29" i="2"/>
  <c r="Q29" i="2"/>
  <c r="F29" i="2"/>
  <c r="W29" i="2"/>
  <c r="X29" i="2"/>
  <c r="Y29" i="2"/>
  <c r="Z29" i="2"/>
  <c r="R29" i="2"/>
  <c r="S29" i="2"/>
  <c r="T29" i="2"/>
  <c r="U29" i="2"/>
  <c r="G29" i="2"/>
  <c r="H29" i="2"/>
  <c r="I29" i="2"/>
  <c r="J29" i="2"/>
  <c r="K29" i="2"/>
  <c r="L29" i="2"/>
  <c r="M29" i="2"/>
  <c r="N29" i="2"/>
  <c r="O29" i="2"/>
  <c r="P29" i="2"/>
  <c r="C29" i="2"/>
  <c r="D29" i="2"/>
  <c r="E29" i="2"/>
  <c r="B29" i="2"/>
  <c r="AA4" i="2"/>
  <c r="AA5" i="2"/>
  <c r="AA6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3" i="2"/>
  <c r="Z4" i="2"/>
  <c r="Z5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3" i="2"/>
  <c r="F4" i="3" l="1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3" i="3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V3" i="2"/>
  <c r="U3" i="2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F28" i="2"/>
  <c r="E28" i="2"/>
  <c r="F27" i="2"/>
  <c r="E27" i="2"/>
  <c r="F26" i="2"/>
  <c r="E26" i="2"/>
  <c r="F25" i="2"/>
  <c r="E25" i="2"/>
  <c r="F24" i="2"/>
  <c r="E24" i="2"/>
  <c r="F23" i="2"/>
  <c r="E23" i="2"/>
  <c r="F22" i="2"/>
  <c r="E22" i="2"/>
  <c r="F21" i="2"/>
  <c r="E21" i="2"/>
  <c r="F20" i="2"/>
  <c r="E20" i="2"/>
  <c r="F19" i="2"/>
  <c r="E19" i="2"/>
  <c r="F18" i="2"/>
  <c r="E18" i="2"/>
  <c r="F17" i="2"/>
  <c r="E17" i="2"/>
  <c r="F16" i="2"/>
  <c r="E16" i="2"/>
  <c r="F15" i="2"/>
  <c r="E15" i="2"/>
  <c r="F14" i="2"/>
  <c r="E14" i="2"/>
  <c r="F13" i="2"/>
  <c r="E13" i="2"/>
  <c r="F12" i="2"/>
  <c r="E12" i="2"/>
  <c r="F11" i="2"/>
  <c r="E11" i="2"/>
  <c r="F10" i="2"/>
  <c r="E10" i="2"/>
  <c r="F9" i="2"/>
  <c r="E9" i="2"/>
  <c r="F8" i="2"/>
  <c r="E8" i="2"/>
  <c r="F7" i="2"/>
  <c r="E7" i="2"/>
  <c r="F6" i="2"/>
  <c r="E6" i="2"/>
  <c r="F5" i="2"/>
  <c r="E5" i="2"/>
  <c r="F4" i="2"/>
  <c r="E4" i="2"/>
  <c r="F3" i="2"/>
  <c r="E3" i="2"/>
  <c r="L4" i="1" l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" i="1"/>
</calcChain>
</file>

<file path=xl/sharedStrings.xml><?xml version="1.0" encoding="utf-8"?>
<sst xmlns="http://schemas.openxmlformats.org/spreadsheetml/2006/main" count="135" uniqueCount="38">
  <si>
    <t>12.04.21</t>
  </si>
  <si>
    <t>19.04.21</t>
  </si>
  <si>
    <t>28.05.21</t>
  </si>
  <si>
    <t>195a</t>
  </si>
  <si>
    <t>24.05.21</t>
  </si>
  <si>
    <t>01.06.21</t>
  </si>
  <si>
    <t>14.06.21</t>
  </si>
  <si>
    <t>16.04.21</t>
  </si>
  <si>
    <t>17.05.21</t>
  </si>
  <si>
    <t>195b</t>
  </si>
  <si>
    <t>195c</t>
  </si>
  <si>
    <t>MEDIA I227V</t>
  </si>
  <si>
    <t>D.S.</t>
  </si>
  <si>
    <t>NPQ</t>
  </si>
  <si>
    <t>Time (min)</t>
  </si>
  <si>
    <t>QE (min8- min9.1)</t>
  </si>
  <si>
    <t>CL. 14</t>
  </si>
  <si>
    <t>CL.14</t>
  </si>
  <si>
    <t>MEDIA G125E</t>
  </si>
  <si>
    <t>CL.85</t>
  </si>
  <si>
    <t>CL.23</t>
  </si>
  <si>
    <t>CL.147</t>
  </si>
  <si>
    <t>MEDIA G125K</t>
  </si>
  <si>
    <t>01.02.21</t>
  </si>
  <si>
    <t>08.03.21</t>
  </si>
  <si>
    <t>15.03.21</t>
  </si>
  <si>
    <t>CL.129</t>
  </si>
  <si>
    <t>MEDIA G125A</t>
  </si>
  <si>
    <t>18.02.21</t>
  </si>
  <si>
    <t>05.07.21</t>
  </si>
  <si>
    <t>CL.102</t>
  </si>
  <si>
    <t>MEDIA</t>
  </si>
  <si>
    <t>WT H.R.</t>
  </si>
  <si>
    <t xml:space="preserve">D.S. </t>
  </si>
  <si>
    <t>G125Q-F153L</t>
  </si>
  <si>
    <t>average</t>
  </si>
  <si>
    <t>standard deviation</t>
  </si>
  <si>
    <r>
      <rPr>
        <i/>
        <sz val="11"/>
        <color theme="1"/>
        <rFont val="Calibri"/>
        <family val="2"/>
        <scheme val="minor"/>
      </rPr>
      <t>psbs lhcsr1</t>
    </r>
    <r>
      <rPr>
        <sz val="11"/>
        <color theme="1"/>
        <rFont val="Calibri"/>
        <family val="2"/>
        <scheme val="minor"/>
      </rPr>
      <t xml:space="preserve"> K.O. H.R.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</si>
</sst>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.25"/>
      <name val="Tahoma"/>
      <family val="2"/>
    </font>
    <font>
      <sz val="8.25"/>
      <color indexed="8"/>
      <name val="Tahoma"/>
      <family val="2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2" borderId="0" xfId="0" applyFill="1"/>
    <xf numFmtId="0" fontId="0" fillId="0" borderId="1" xfId="0" applyBorder="1"/>
    <xf numFmtId="0" fontId="0" fillId="2" borderId="2" xfId="0" applyFill="1" applyBorder="1"/>
    <xf numFmtId="0" fontId="1" fillId="4" borderId="1" xfId="0" applyFont="1" applyFill="1" applyBorder="1"/>
    <xf numFmtId="0" fontId="2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0" fillId="4" borderId="1" xfId="0" applyFill="1" applyBorder="1"/>
    <xf numFmtId="0" fontId="1" fillId="5" borderId="1" xfId="0" applyFont="1" applyFill="1" applyBorder="1"/>
    <xf numFmtId="0" fontId="0" fillId="5" borderId="1" xfId="0" applyFill="1" applyBorder="1"/>
    <xf numFmtId="0" fontId="2" fillId="5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0" fontId="1" fillId="6" borderId="1" xfId="0" applyFont="1" applyFill="1" applyBorder="1"/>
    <xf numFmtId="0" fontId="0" fillId="6" borderId="1" xfId="0" applyFill="1" applyBorder="1"/>
    <xf numFmtId="0" fontId="2" fillId="6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/>
    </xf>
    <xf numFmtId="0" fontId="1" fillId="2" borderId="1" xfId="0" applyFont="1" applyFill="1" applyBorder="1"/>
    <xf numFmtId="0" fontId="1" fillId="7" borderId="1" xfId="0" applyFont="1" applyFill="1" applyBorder="1"/>
    <xf numFmtId="0" fontId="2" fillId="7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/>
    </xf>
    <xf numFmtId="0" fontId="0" fillId="7" borderId="1" xfId="0" applyFill="1" applyBorder="1"/>
    <xf numFmtId="0" fontId="0" fillId="0" borderId="2" xfId="0" applyBorder="1"/>
    <xf numFmtId="0" fontId="0" fillId="8" borderId="1" xfId="0" applyFill="1" applyBorder="1"/>
    <xf numFmtId="0" fontId="0" fillId="0" borderId="0" xfId="0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A1D96-AC47-41D0-81C0-2F0C667F83F9}">
  <dimension ref="A1:T31"/>
  <sheetViews>
    <sheetView workbookViewId="0">
      <selection sqref="A1:XFD1"/>
    </sheetView>
  </sheetViews>
  <sheetFormatPr defaultRowHeight="14.5" x14ac:dyDescent="0.35"/>
  <cols>
    <col min="1" max="1" width="19.81640625" style="3" customWidth="1"/>
  </cols>
  <sheetData>
    <row r="1" spans="1:20" ht="29" x14ac:dyDescent="0.35">
      <c r="A1" s="1" t="s">
        <v>13</v>
      </c>
      <c r="B1" s="1" t="s">
        <v>0</v>
      </c>
      <c r="C1" s="1" t="s">
        <v>1</v>
      </c>
      <c r="D1" s="1" t="s">
        <v>2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2</v>
      </c>
      <c r="K1" s="25" t="s">
        <v>35</v>
      </c>
      <c r="L1" s="25" t="s">
        <v>36</v>
      </c>
      <c r="N1" s="1" t="s">
        <v>13</v>
      </c>
      <c r="O1" s="25" t="s">
        <v>35</v>
      </c>
      <c r="P1" s="25" t="s">
        <v>36</v>
      </c>
      <c r="Q1" s="25" t="s">
        <v>35</v>
      </c>
      <c r="R1" s="25" t="s">
        <v>36</v>
      </c>
      <c r="S1" s="25" t="s">
        <v>35</v>
      </c>
      <c r="T1" s="25" t="s">
        <v>36</v>
      </c>
    </row>
    <row r="2" spans="1:20" x14ac:dyDescent="0.35">
      <c r="A2" s="1" t="s">
        <v>14</v>
      </c>
      <c r="B2" s="2" t="s">
        <v>3</v>
      </c>
      <c r="C2" s="2" t="s">
        <v>3</v>
      </c>
      <c r="D2" s="2" t="s">
        <v>3</v>
      </c>
      <c r="E2" s="2" t="s">
        <v>9</v>
      </c>
      <c r="F2" s="2" t="s">
        <v>9</v>
      </c>
      <c r="G2" s="2" t="s">
        <v>9</v>
      </c>
      <c r="H2" s="2" t="s">
        <v>10</v>
      </c>
      <c r="I2" s="2" t="s">
        <v>10</v>
      </c>
      <c r="J2" s="2" t="s">
        <v>10</v>
      </c>
      <c r="K2" s="4" t="s">
        <v>11</v>
      </c>
      <c r="L2" s="4" t="s">
        <v>12</v>
      </c>
      <c r="N2" s="1" t="s">
        <v>14</v>
      </c>
      <c r="O2" s="4" t="s">
        <v>32</v>
      </c>
      <c r="P2" s="4" t="s">
        <v>12</v>
      </c>
      <c r="Q2" s="4" t="s">
        <v>37</v>
      </c>
      <c r="R2" s="4" t="s">
        <v>33</v>
      </c>
      <c r="S2" s="4" t="s">
        <v>11</v>
      </c>
      <c r="T2" s="4" t="s">
        <v>12</v>
      </c>
    </row>
    <row r="3" spans="1:20" x14ac:dyDescent="0.35">
      <c r="A3" s="1">
        <v>0</v>
      </c>
      <c r="B3" s="2">
        <v>7.0000000000000007E-2</v>
      </c>
      <c r="C3" s="2">
        <v>3.6999999999999998E-2</v>
      </c>
      <c r="D3" s="2">
        <v>8.5999999999999993E-2</v>
      </c>
      <c r="E3" s="2">
        <v>3.5000000000000003E-2</v>
      </c>
      <c r="F3" s="2">
        <v>4.1000000000000002E-2</v>
      </c>
      <c r="G3" s="2">
        <v>6.8000000000000005E-2</v>
      </c>
      <c r="H3" s="2">
        <v>4.1000000000000002E-2</v>
      </c>
      <c r="I3" s="2">
        <v>0.02</v>
      </c>
      <c r="J3" s="2">
        <v>6.3E-2</v>
      </c>
      <c r="K3" s="4">
        <f t="shared" ref="K3:K30" si="0">AVERAGE(B3:J3)</f>
        <v>5.1222222222222225E-2</v>
      </c>
      <c r="L3" s="4">
        <f t="shared" ref="L3:L30" si="1">STDEV(B3:J3)</f>
        <v>2.1305972037070835E-2</v>
      </c>
      <c r="N3" s="1">
        <v>0</v>
      </c>
      <c r="O3" s="4">
        <v>5.6874999999999995E-2</v>
      </c>
      <c r="P3" s="4">
        <v>1.0480423928176118E-2</v>
      </c>
      <c r="Q3" s="4">
        <v>5.7666666666666672E-2</v>
      </c>
      <c r="R3" s="4">
        <v>1.9148542155126722E-2</v>
      </c>
      <c r="S3" s="4">
        <v>5.1222222222222225E-2</v>
      </c>
      <c r="T3" s="4">
        <v>2.1305972037070835E-2</v>
      </c>
    </row>
    <row r="4" spans="1:20" x14ac:dyDescent="0.35">
      <c r="A4" s="1">
        <v>0.5</v>
      </c>
      <c r="B4" s="2">
        <v>0.64900000000000002</v>
      </c>
      <c r="C4" s="2">
        <v>0.53300000000000003</v>
      </c>
      <c r="D4" s="2">
        <v>0.7</v>
      </c>
      <c r="E4" s="2">
        <v>0.61799999999999999</v>
      </c>
      <c r="F4" s="2">
        <v>0.622</v>
      </c>
      <c r="G4" s="2">
        <v>0.73499999999999999</v>
      </c>
      <c r="H4" s="2">
        <v>0.55300000000000005</v>
      </c>
      <c r="I4" s="2">
        <v>0.51500000000000001</v>
      </c>
      <c r="J4" s="2">
        <v>0.627</v>
      </c>
      <c r="K4" s="4">
        <f t="shared" si="0"/>
        <v>0.61688888888888882</v>
      </c>
      <c r="L4" s="4">
        <f t="shared" si="1"/>
        <v>7.375541411388839E-2</v>
      </c>
      <c r="N4" s="1">
        <v>0.5</v>
      </c>
      <c r="O4" s="4">
        <v>0.59624999999999995</v>
      </c>
      <c r="P4" s="4">
        <v>8.5846624028804636E-2</v>
      </c>
      <c r="Q4" s="4">
        <v>0.41916666666666663</v>
      </c>
      <c r="R4" s="4">
        <v>7.4464532944662654E-2</v>
      </c>
      <c r="S4" s="4">
        <v>0.61688888888888882</v>
      </c>
      <c r="T4" s="4">
        <v>7.375541411388839E-2</v>
      </c>
    </row>
    <row r="5" spans="1:20" x14ac:dyDescent="0.35">
      <c r="A5" s="1">
        <v>1</v>
      </c>
      <c r="B5" s="2">
        <v>0.76900000000000002</v>
      </c>
      <c r="C5" s="2">
        <v>0.71799999999999997</v>
      </c>
      <c r="D5" s="2">
        <v>0.81799999999999995</v>
      </c>
      <c r="E5" s="2">
        <v>0.76600000000000001</v>
      </c>
      <c r="F5" s="2">
        <v>0.73499999999999999</v>
      </c>
      <c r="G5" s="2">
        <v>0.89</v>
      </c>
      <c r="H5" s="2">
        <v>0.67100000000000004</v>
      </c>
      <c r="I5" s="2">
        <v>0.65200000000000002</v>
      </c>
      <c r="J5" s="2">
        <v>0.72499999999999998</v>
      </c>
      <c r="K5" s="4">
        <f t="shared" si="0"/>
        <v>0.7493333333333333</v>
      </c>
      <c r="L5" s="4">
        <f t="shared" si="1"/>
        <v>7.293490248159655E-2</v>
      </c>
      <c r="N5" s="1">
        <v>1</v>
      </c>
      <c r="O5" s="4">
        <v>0.73012500000000002</v>
      </c>
      <c r="P5" s="4">
        <v>8.4757532324355692E-2</v>
      </c>
      <c r="Q5" s="4">
        <v>0.50149999999999995</v>
      </c>
      <c r="R5" s="4">
        <v>6.7084275355704562E-2</v>
      </c>
      <c r="S5" s="4">
        <v>0.7493333333333333</v>
      </c>
      <c r="T5" s="4">
        <v>7.293490248159655E-2</v>
      </c>
    </row>
    <row r="6" spans="1:20" x14ac:dyDescent="0.35">
      <c r="A6" s="1">
        <v>1.5</v>
      </c>
      <c r="B6" s="2">
        <v>0.79</v>
      </c>
      <c r="C6" s="2">
        <v>0.79600000000000004</v>
      </c>
      <c r="D6" s="2">
        <v>0.879</v>
      </c>
      <c r="E6" s="2">
        <v>0.81599999999999995</v>
      </c>
      <c r="F6" s="2">
        <v>0.77700000000000002</v>
      </c>
      <c r="G6" s="2">
        <v>0.97499999999999998</v>
      </c>
      <c r="H6" s="2">
        <v>0.70699999999999996</v>
      </c>
      <c r="I6" s="2">
        <v>0.69499999999999995</v>
      </c>
      <c r="J6" s="2">
        <v>0.76</v>
      </c>
      <c r="K6" s="4">
        <f t="shared" si="0"/>
        <v>0.7994444444444444</v>
      </c>
      <c r="L6" s="4">
        <f t="shared" si="1"/>
        <v>8.590563298048548E-2</v>
      </c>
      <c r="N6" s="1">
        <v>1.5</v>
      </c>
      <c r="O6" s="4">
        <v>0.77912500000000007</v>
      </c>
      <c r="P6" s="4">
        <v>9.1919899135838784E-2</v>
      </c>
      <c r="Q6" s="4">
        <v>0.51116666666666666</v>
      </c>
      <c r="R6" s="4">
        <v>8.0717821245786095E-2</v>
      </c>
      <c r="S6" s="4">
        <v>0.7994444444444444</v>
      </c>
      <c r="T6" s="4">
        <v>8.590563298048548E-2</v>
      </c>
    </row>
    <row r="7" spans="1:20" x14ac:dyDescent="0.35">
      <c r="A7" s="1">
        <v>2</v>
      </c>
      <c r="B7" s="2">
        <v>0.81899999999999995</v>
      </c>
      <c r="C7" s="2">
        <v>0.82399999999999995</v>
      </c>
      <c r="D7" s="2">
        <v>0.91400000000000003</v>
      </c>
      <c r="E7" s="2">
        <v>0.86199999999999999</v>
      </c>
      <c r="F7" s="2">
        <v>0.79500000000000004</v>
      </c>
      <c r="G7" s="2">
        <v>1.0189999999999999</v>
      </c>
      <c r="H7" s="2">
        <v>0.67100000000000004</v>
      </c>
      <c r="I7" s="2">
        <v>0.745</v>
      </c>
      <c r="J7" s="2">
        <v>0.80500000000000005</v>
      </c>
      <c r="K7" s="4">
        <f t="shared" si="0"/>
        <v>0.8282222222222223</v>
      </c>
      <c r="L7" s="4">
        <f t="shared" si="1"/>
        <v>9.8922669011932376E-2</v>
      </c>
      <c r="N7" s="1">
        <v>2</v>
      </c>
      <c r="O7" s="4">
        <v>0.8155</v>
      </c>
      <c r="P7" s="4">
        <v>9.6188802437112156E-2</v>
      </c>
      <c r="Q7" s="4">
        <v>0.52900000000000003</v>
      </c>
      <c r="R7" s="4">
        <v>9.0668627429778145E-2</v>
      </c>
      <c r="S7" s="4">
        <v>0.8282222222222223</v>
      </c>
      <c r="T7" s="4">
        <v>9.8922669011932376E-2</v>
      </c>
    </row>
    <row r="8" spans="1:20" x14ac:dyDescent="0.35">
      <c r="A8" s="1">
        <v>2.5</v>
      </c>
      <c r="B8" s="2">
        <v>0.83</v>
      </c>
      <c r="C8" s="2">
        <v>0.82299999999999995</v>
      </c>
      <c r="D8" s="2">
        <v>0.95599999999999996</v>
      </c>
      <c r="E8" s="2">
        <v>0.89100000000000001</v>
      </c>
      <c r="F8" s="2">
        <v>0.80900000000000005</v>
      </c>
      <c r="G8" s="2">
        <v>1.0509999999999999</v>
      </c>
      <c r="H8" s="2">
        <v>0.77700000000000002</v>
      </c>
      <c r="I8" s="2">
        <v>0.79400000000000004</v>
      </c>
      <c r="J8" s="2">
        <v>0.82099999999999995</v>
      </c>
      <c r="K8" s="4">
        <f t="shared" si="0"/>
        <v>0.8613333333333334</v>
      </c>
      <c r="L8" s="4">
        <f t="shared" si="1"/>
        <v>8.9636767009971946E-2</v>
      </c>
      <c r="N8" s="1">
        <v>2.5</v>
      </c>
      <c r="O8" s="4">
        <v>0.85587500000000005</v>
      </c>
      <c r="P8" s="4">
        <v>8.5169473907699356E-2</v>
      </c>
      <c r="Q8" s="4">
        <v>0.55500000000000005</v>
      </c>
      <c r="R8" s="4">
        <v>7.6215483991115412E-2</v>
      </c>
      <c r="S8" s="4">
        <v>0.8613333333333334</v>
      </c>
      <c r="T8" s="4">
        <v>8.9636767009971946E-2</v>
      </c>
    </row>
    <row r="9" spans="1:20" x14ac:dyDescent="0.35">
      <c r="A9" s="1">
        <v>3</v>
      </c>
      <c r="B9" s="2">
        <v>0.81599999999999995</v>
      </c>
      <c r="C9" s="2">
        <v>0.875</v>
      </c>
      <c r="D9" s="2">
        <v>0.96799999999999997</v>
      </c>
      <c r="E9" s="2">
        <v>0.91400000000000003</v>
      </c>
      <c r="F9" s="2">
        <v>0.82399999999999995</v>
      </c>
      <c r="G9" s="2">
        <v>1.0740000000000001</v>
      </c>
      <c r="H9" s="2">
        <v>0.81399999999999995</v>
      </c>
      <c r="I9" s="2">
        <v>0.82799999999999996</v>
      </c>
      <c r="J9" s="2">
        <v>0.83799999999999997</v>
      </c>
      <c r="K9" s="4">
        <f t="shared" si="0"/>
        <v>0.88344444444444448</v>
      </c>
      <c r="L9" s="4">
        <f t="shared" si="1"/>
        <v>8.83955755554416E-2</v>
      </c>
      <c r="N9" s="1">
        <v>3</v>
      </c>
      <c r="O9" s="4">
        <v>0.87887500000000007</v>
      </c>
      <c r="P9" s="4">
        <v>9.1178690336221516E-2</v>
      </c>
      <c r="Q9" s="4">
        <v>0.57666666666666677</v>
      </c>
      <c r="R9" s="4">
        <v>7.3391189298625509E-2</v>
      </c>
      <c r="S9" s="4">
        <v>0.88344444444444448</v>
      </c>
      <c r="T9" s="4">
        <v>8.83955755554416E-2</v>
      </c>
    </row>
    <row r="10" spans="1:20" x14ac:dyDescent="0.35">
      <c r="A10" s="1">
        <v>3.5</v>
      </c>
      <c r="B10" s="2">
        <v>0.84299999999999997</v>
      </c>
      <c r="C10" s="2">
        <v>0.89200000000000002</v>
      </c>
      <c r="D10" s="2">
        <v>0.999</v>
      </c>
      <c r="E10" s="2">
        <v>0.93400000000000005</v>
      </c>
      <c r="F10" s="2">
        <v>0.83399999999999996</v>
      </c>
      <c r="G10" s="2">
        <v>1.087</v>
      </c>
      <c r="H10" s="2">
        <v>0.84199999999999997</v>
      </c>
      <c r="I10" s="2">
        <v>0.85099999999999998</v>
      </c>
      <c r="J10" s="2">
        <v>0.86699999999999999</v>
      </c>
      <c r="K10" s="4">
        <f t="shared" si="0"/>
        <v>0.90544444444444439</v>
      </c>
      <c r="L10" s="4">
        <f t="shared" si="1"/>
        <v>8.6733948242760039E-2</v>
      </c>
      <c r="N10" s="1">
        <v>3.5</v>
      </c>
      <c r="O10" s="4">
        <v>0.90500000000000014</v>
      </c>
      <c r="P10" s="4">
        <v>8.2790613684678729E-2</v>
      </c>
      <c r="Q10" s="4">
        <v>0.58466666666666678</v>
      </c>
      <c r="R10" s="4">
        <v>7.6958863470471386E-2</v>
      </c>
      <c r="S10" s="4">
        <v>0.90544444444444439</v>
      </c>
      <c r="T10" s="4">
        <v>8.6733948242760039E-2</v>
      </c>
    </row>
    <row r="11" spans="1:20" x14ac:dyDescent="0.35">
      <c r="A11" s="1">
        <v>4</v>
      </c>
      <c r="B11" s="2">
        <v>0.84299999999999997</v>
      </c>
      <c r="C11" s="2">
        <v>0.85799999999999998</v>
      </c>
      <c r="D11" s="2">
        <v>1.016</v>
      </c>
      <c r="E11" s="2">
        <v>0.95199999999999996</v>
      </c>
      <c r="F11" s="2">
        <v>0.86499999999999999</v>
      </c>
      <c r="G11" s="2">
        <v>1.101</v>
      </c>
      <c r="H11" s="2">
        <v>0.871</v>
      </c>
      <c r="I11" s="2">
        <v>0.874</v>
      </c>
      <c r="J11" s="2">
        <v>0.88100000000000001</v>
      </c>
      <c r="K11" s="4">
        <f t="shared" si="0"/>
        <v>0.91788888888888875</v>
      </c>
      <c r="L11" s="4">
        <f t="shared" si="1"/>
        <v>8.7889766816797915E-2</v>
      </c>
      <c r="N11" s="1">
        <v>4</v>
      </c>
      <c r="O11" s="4">
        <v>0.92375000000000007</v>
      </c>
      <c r="P11" s="4">
        <v>8.048557989744852E-2</v>
      </c>
      <c r="Q11" s="4">
        <v>0.60383333333333333</v>
      </c>
      <c r="R11" s="4">
        <v>6.6110261432448372E-2</v>
      </c>
      <c r="S11" s="4">
        <v>0.91788888888888875</v>
      </c>
      <c r="T11" s="4">
        <v>8.7889766816797915E-2</v>
      </c>
    </row>
    <row r="12" spans="1:20" x14ac:dyDescent="0.35">
      <c r="A12" s="1">
        <v>4.5</v>
      </c>
      <c r="B12" s="2">
        <v>0.84</v>
      </c>
      <c r="C12" s="2">
        <v>0.89600000000000002</v>
      </c>
      <c r="D12" s="2">
        <v>1.0189999999999999</v>
      </c>
      <c r="E12" s="2">
        <v>0.96399999999999997</v>
      </c>
      <c r="F12" s="2">
        <v>0.88500000000000001</v>
      </c>
      <c r="G12" s="2">
        <v>1.1140000000000001</v>
      </c>
      <c r="H12" s="2">
        <v>0.84699999999999998</v>
      </c>
      <c r="I12" s="2">
        <v>0.89400000000000002</v>
      </c>
      <c r="J12" s="2">
        <v>0.88500000000000001</v>
      </c>
      <c r="K12" s="4">
        <f t="shared" si="0"/>
        <v>0.927111111111111</v>
      </c>
      <c r="L12" s="4">
        <f t="shared" si="1"/>
        <v>8.9686181271760673E-2</v>
      </c>
      <c r="N12" s="1">
        <v>4.5</v>
      </c>
      <c r="O12" s="4">
        <v>0.93662500000000004</v>
      </c>
      <c r="P12" s="4">
        <v>7.9456973981430409E-2</v>
      </c>
      <c r="Q12" s="4">
        <v>0.61383333333333323</v>
      </c>
      <c r="R12" s="4">
        <v>6.8665614878676909E-2</v>
      </c>
      <c r="S12" s="4">
        <v>0.927111111111111</v>
      </c>
      <c r="T12" s="4">
        <v>8.9686181271760673E-2</v>
      </c>
    </row>
    <row r="13" spans="1:20" x14ac:dyDescent="0.35">
      <c r="A13" s="1">
        <v>5</v>
      </c>
      <c r="B13" s="2">
        <v>0.83899999999999997</v>
      </c>
      <c r="C13" s="2">
        <v>0.89300000000000002</v>
      </c>
      <c r="D13" s="2">
        <v>1.03</v>
      </c>
      <c r="E13" s="2">
        <v>0.96299999999999997</v>
      </c>
      <c r="F13" s="2">
        <v>0.88800000000000001</v>
      </c>
      <c r="G13" s="2">
        <v>1.125</v>
      </c>
      <c r="H13" s="2">
        <v>0.91500000000000004</v>
      </c>
      <c r="I13" s="2">
        <v>0.91400000000000003</v>
      </c>
      <c r="J13" s="2">
        <v>0.90500000000000003</v>
      </c>
      <c r="K13" s="4">
        <f t="shared" si="0"/>
        <v>0.94133333333333324</v>
      </c>
      <c r="L13" s="4">
        <f t="shared" si="1"/>
        <v>8.6946822828669251E-2</v>
      </c>
      <c r="N13" s="1">
        <v>5</v>
      </c>
      <c r="O13" s="4">
        <v>0.94337500000000007</v>
      </c>
      <c r="P13" s="4">
        <v>8.9713731231225516E-2</v>
      </c>
      <c r="Q13" s="4">
        <v>0.6153333333333334</v>
      </c>
      <c r="R13" s="4">
        <v>8.1052246524489655E-2</v>
      </c>
      <c r="S13" s="4">
        <v>0.94133333333333324</v>
      </c>
      <c r="T13" s="4">
        <v>8.6946822828669251E-2</v>
      </c>
    </row>
    <row r="14" spans="1:20" x14ac:dyDescent="0.35">
      <c r="A14" s="1">
        <v>5.5</v>
      </c>
      <c r="B14" s="2">
        <v>0.83799999999999997</v>
      </c>
      <c r="C14" s="2">
        <v>0.89200000000000002</v>
      </c>
      <c r="D14" s="2">
        <v>1.04</v>
      </c>
      <c r="E14" s="2">
        <v>0.97899999999999998</v>
      </c>
      <c r="F14" s="2">
        <v>0.90800000000000003</v>
      </c>
      <c r="G14" s="2">
        <v>1.1439999999999999</v>
      </c>
      <c r="H14" s="2">
        <v>0.89</v>
      </c>
      <c r="I14" s="2">
        <v>0.93500000000000005</v>
      </c>
      <c r="J14" s="2">
        <v>0.90500000000000003</v>
      </c>
      <c r="K14" s="4">
        <f t="shared" si="0"/>
        <v>0.94788888888888878</v>
      </c>
      <c r="L14" s="4">
        <f t="shared" si="1"/>
        <v>9.3580773191458008E-2</v>
      </c>
      <c r="N14" s="1">
        <v>5.5</v>
      </c>
      <c r="O14" s="4">
        <v>0.95387500000000003</v>
      </c>
      <c r="P14" s="4">
        <v>8.4604014595728735E-2</v>
      </c>
      <c r="Q14" s="4">
        <v>0.6236666666666667</v>
      </c>
      <c r="R14" s="4">
        <v>7.6261829683444762E-2</v>
      </c>
      <c r="S14" s="4">
        <v>0.94788888888888878</v>
      </c>
      <c r="T14" s="4">
        <v>9.3580773191458008E-2</v>
      </c>
    </row>
    <row r="15" spans="1:20" x14ac:dyDescent="0.35">
      <c r="A15" s="1">
        <v>6</v>
      </c>
      <c r="B15" s="2">
        <v>0.83899999999999997</v>
      </c>
      <c r="C15" s="2">
        <v>0.89300000000000002</v>
      </c>
      <c r="D15" s="2">
        <v>1.0409999999999999</v>
      </c>
      <c r="E15" s="2">
        <v>0.99199999999999999</v>
      </c>
      <c r="F15" s="2">
        <v>0.90600000000000003</v>
      </c>
      <c r="G15" s="2">
        <v>1.149</v>
      </c>
      <c r="H15" s="2">
        <v>0.96499999999999997</v>
      </c>
      <c r="I15" s="2">
        <v>0.94899999999999995</v>
      </c>
      <c r="J15" s="2">
        <v>0.92300000000000004</v>
      </c>
      <c r="K15" s="4">
        <f t="shared" si="0"/>
        <v>0.9618888888888889</v>
      </c>
      <c r="L15" s="4">
        <f t="shared" si="1"/>
        <v>9.1402194235757336E-2</v>
      </c>
      <c r="N15" s="1">
        <v>6</v>
      </c>
      <c r="O15" s="4">
        <v>0.96899999999999997</v>
      </c>
      <c r="P15" s="4">
        <v>8.4295398959339921E-2</v>
      </c>
      <c r="Q15" s="4">
        <v>0.62233333333333329</v>
      </c>
      <c r="R15" s="4">
        <v>8.8484273555625284E-2</v>
      </c>
      <c r="S15" s="4">
        <v>0.9618888888888889</v>
      </c>
      <c r="T15" s="4">
        <v>9.1402194235757336E-2</v>
      </c>
    </row>
    <row r="16" spans="1:20" x14ac:dyDescent="0.35">
      <c r="A16" s="1">
        <v>6.5</v>
      </c>
      <c r="B16" s="2">
        <v>0.84</v>
      </c>
      <c r="C16" s="2">
        <v>0.89200000000000002</v>
      </c>
      <c r="D16" s="2">
        <v>1.0409999999999999</v>
      </c>
      <c r="E16" s="2">
        <v>0.98</v>
      </c>
      <c r="F16" s="2">
        <v>0.92300000000000004</v>
      </c>
      <c r="G16" s="2">
        <v>1.157</v>
      </c>
      <c r="H16" s="2">
        <v>0.97899999999999998</v>
      </c>
      <c r="I16" s="2">
        <v>0.96499999999999997</v>
      </c>
      <c r="J16" s="2">
        <v>0.92</v>
      </c>
      <c r="K16" s="4">
        <f t="shared" si="0"/>
        <v>0.96633333333333349</v>
      </c>
      <c r="L16" s="4">
        <f t="shared" si="1"/>
        <v>9.2051615955397542E-2</v>
      </c>
      <c r="N16" s="1">
        <v>6.5</v>
      </c>
      <c r="O16" s="4">
        <v>0.97950000000000004</v>
      </c>
      <c r="P16" s="4">
        <v>8.8946211675532169E-2</v>
      </c>
      <c r="Q16" s="4">
        <v>0.629</v>
      </c>
      <c r="R16" s="4">
        <v>8.6789400274457584E-2</v>
      </c>
      <c r="S16" s="4">
        <v>0.96633333333333349</v>
      </c>
      <c r="T16" s="4">
        <v>9.2051615955397542E-2</v>
      </c>
    </row>
    <row r="17" spans="1:20" x14ac:dyDescent="0.35">
      <c r="A17" s="1">
        <v>7</v>
      </c>
      <c r="B17" s="2">
        <v>0.84299999999999997</v>
      </c>
      <c r="C17" s="2">
        <v>0.89200000000000002</v>
      </c>
      <c r="D17" s="2">
        <v>1.0389999999999999</v>
      </c>
      <c r="E17" s="2">
        <v>0.996</v>
      </c>
      <c r="F17" s="2">
        <v>0.92300000000000004</v>
      </c>
      <c r="G17" s="2">
        <v>1.1619999999999999</v>
      </c>
      <c r="H17" s="2">
        <v>1.0029999999999999</v>
      </c>
      <c r="I17" s="2">
        <v>0.98399999999999999</v>
      </c>
      <c r="J17" s="2">
        <v>0.92300000000000004</v>
      </c>
      <c r="K17" s="4">
        <f t="shared" si="0"/>
        <v>0.97388888888888892</v>
      </c>
      <c r="L17" s="4">
        <f t="shared" si="1"/>
        <v>9.3595465227280669E-2</v>
      </c>
      <c r="N17" s="1">
        <v>7</v>
      </c>
      <c r="O17" s="4">
        <v>0.98212500000000014</v>
      </c>
      <c r="P17" s="4">
        <v>9.2028625205111361E-2</v>
      </c>
      <c r="Q17" s="4">
        <v>0.6313333333333333</v>
      </c>
      <c r="R17" s="4">
        <v>8.795832346439264E-2</v>
      </c>
      <c r="S17" s="4">
        <v>0.97388888888888892</v>
      </c>
      <c r="T17" s="4">
        <v>9.3595465227280669E-2</v>
      </c>
    </row>
    <row r="18" spans="1:20" x14ac:dyDescent="0.35">
      <c r="A18" s="1">
        <v>7.5</v>
      </c>
      <c r="B18" s="2">
        <v>0.82299999999999995</v>
      </c>
      <c r="C18" s="2">
        <v>0.85599999999999998</v>
      </c>
      <c r="D18" s="2">
        <v>1.0409999999999999</v>
      </c>
      <c r="E18" s="2">
        <v>0.995</v>
      </c>
      <c r="F18" s="2">
        <v>0.94199999999999995</v>
      </c>
      <c r="G18" s="2">
        <v>1.165</v>
      </c>
      <c r="H18" s="2">
        <v>1.0169999999999999</v>
      </c>
      <c r="I18" s="2">
        <v>0.99299999999999999</v>
      </c>
      <c r="J18" s="2">
        <v>0.93200000000000005</v>
      </c>
      <c r="K18" s="4">
        <f t="shared" si="0"/>
        <v>0.97377777777777785</v>
      </c>
      <c r="L18" s="4">
        <f t="shared" si="1"/>
        <v>0.10193966080208648</v>
      </c>
      <c r="N18" s="1">
        <v>7.5</v>
      </c>
      <c r="O18" s="4">
        <v>0.99174999999999991</v>
      </c>
      <c r="P18" s="4">
        <v>9.8967166272456247E-2</v>
      </c>
      <c r="Q18" s="4">
        <v>0.62983333333333336</v>
      </c>
      <c r="R18" s="4">
        <v>9.0105308759621333E-2</v>
      </c>
      <c r="S18" s="4">
        <v>0.97377777777777785</v>
      </c>
      <c r="T18" s="4">
        <v>0.10193966080208648</v>
      </c>
    </row>
    <row r="19" spans="1:20" x14ac:dyDescent="0.35">
      <c r="A19" s="1">
        <v>8</v>
      </c>
      <c r="B19" s="2">
        <v>0.84599999999999997</v>
      </c>
      <c r="C19" s="2">
        <v>0.89600000000000002</v>
      </c>
      <c r="D19" s="2">
        <v>1.018</v>
      </c>
      <c r="E19" s="2">
        <v>0.99099999999999999</v>
      </c>
      <c r="F19" s="2">
        <v>0.95</v>
      </c>
      <c r="G19" s="2">
        <v>1.159</v>
      </c>
      <c r="H19" s="2">
        <v>1.028</v>
      </c>
      <c r="I19" s="2">
        <v>1.0109999999999999</v>
      </c>
      <c r="J19" s="2">
        <v>0.92100000000000004</v>
      </c>
      <c r="K19" s="4">
        <f t="shared" si="0"/>
        <v>0.98</v>
      </c>
      <c r="L19" s="4">
        <f t="shared" si="1"/>
        <v>9.1010988347561633E-2</v>
      </c>
      <c r="N19" s="1">
        <v>8</v>
      </c>
      <c r="O19" s="4">
        <v>0.98099999999999998</v>
      </c>
      <c r="P19" s="4">
        <v>0.10071033426898864</v>
      </c>
      <c r="Q19" s="4">
        <v>0.626</v>
      </c>
      <c r="R19" s="4">
        <v>8.9187443062350588E-2</v>
      </c>
      <c r="S19" s="4">
        <v>0.98</v>
      </c>
      <c r="T19" s="4">
        <v>9.1010988347561633E-2</v>
      </c>
    </row>
    <row r="20" spans="1:20" x14ac:dyDescent="0.35">
      <c r="A20" s="1">
        <v>8.5</v>
      </c>
      <c r="B20" s="2">
        <v>0.61599999999999999</v>
      </c>
      <c r="C20" s="2">
        <v>0.67400000000000004</v>
      </c>
      <c r="D20" s="2">
        <v>0.65100000000000002</v>
      </c>
      <c r="E20" s="2">
        <v>0.70299999999999996</v>
      </c>
      <c r="F20" s="2">
        <v>0.69499999999999995</v>
      </c>
      <c r="G20" s="2">
        <v>0.88500000000000001</v>
      </c>
      <c r="H20" s="2">
        <v>0.71499999999999997</v>
      </c>
      <c r="I20" s="2">
        <v>0.70199999999999996</v>
      </c>
      <c r="J20" s="2">
        <v>0.66700000000000004</v>
      </c>
      <c r="K20" s="4">
        <f t="shared" si="0"/>
        <v>0.70088888888888889</v>
      </c>
      <c r="L20" s="4">
        <f t="shared" si="1"/>
        <v>7.558347115018689E-2</v>
      </c>
      <c r="N20" s="1">
        <v>8.5</v>
      </c>
      <c r="O20" s="4">
        <v>0.71287500000000004</v>
      </c>
      <c r="P20" s="4">
        <v>0.10664016597886515</v>
      </c>
      <c r="Q20" s="4">
        <v>0.47550000000000003</v>
      </c>
      <c r="R20" s="4">
        <v>8.2483331649491232E-2</v>
      </c>
      <c r="S20" s="4">
        <v>0.70088888888888889</v>
      </c>
      <c r="T20" s="4">
        <v>7.558347115018689E-2</v>
      </c>
    </row>
    <row r="21" spans="1:20" x14ac:dyDescent="0.35">
      <c r="A21" s="1">
        <v>9.1</v>
      </c>
      <c r="B21" s="2">
        <v>0.53100000000000003</v>
      </c>
      <c r="C21" s="2">
        <v>0.62</v>
      </c>
      <c r="D21" s="2">
        <v>0.56299999999999994</v>
      </c>
      <c r="E21" s="2">
        <v>0.6</v>
      </c>
      <c r="F21" s="2">
        <v>0.626</v>
      </c>
      <c r="G21" s="2">
        <v>0.751</v>
      </c>
      <c r="H21" s="2">
        <v>0.63</v>
      </c>
      <c r="I21" s="2">
        <v>0.59899999999999998</v>
      </c>
      <c r="J21" s="2">
        <v>0.59099999999999997</v>
      </c>
      <c r="K21" s="4">
        <f t="shared" si="0"/>
        <v>0.6123333333333334</v>
      </c>
      <c r="L21" s="4">
        <f t="shared" si="1"/>
        <v>6.0848171706305201E-2</v>
      </c>
      <c r="N21" s="1">
        <v>9.1</v>
      </c>
      <c r="O21" s="4">
        <v>0.61149999999999993</v>
      </c>
      <c r="P21" s="4">
        <v>0.10031664154779435</v>
      </c>
      <c r="Q21" s="4">
        <v>0.43783333333333335</v>
      </c>
      <c r="R21" s="4">
        <v>8.5093869736113339E-2</v>
      </c>
      <c r="S21" s="4">
        <v>0.6123333333333334</v>
      </c>
      <c r="T21" s="4">
        <v>6.0848171706305201E-2</v>
      </c>
    </row>
    <row r="22" spans="1:20" x14ac:dyDescent="0.35">
      <c r="A22" s="1">
        <v>9.82</v>
      </c>
      <c r="B22" s="2">
        <v>0.46899999999999997</v>
      </c>
      <c r="C22" s="2">
        <v>0.58899999999999997</v>
      </c>
      <c r="D22" s="2">
        <v>0.49099999999999999</v>
      </c>
      <c r="E22" s="2">
        <v>0.51600000000000001</v>
      </c>
      <c r="F22" s="2">
        <v>0.57999999999999996</v>
      </c>
      <c r="G22" s="2">
        <v>0.67800000000000005</v>
      </c>
      <c r="H22" s="2">
        <v>0.60199999999999998</v>
      </c>
      <c r="I22" s="2">
        <v>0.57299999999999995</v>
      </c>
      <c r="J22" s="2">
        <v>0.51</v>
      </c>
      <c r="K22" s="4">
        <f t="shared" si="0"/>
        <v>0.5564444444444443</v>
      </c>
      <c r="L22" s="4">
        <f t="shared" si="1"/>
        <v>6.5633663449314289E-2</v>
      </c>
      <c r="N22" s="1">
        <v>9.82</v>
      </c>
      <c r="O22" s="4">
        <v>0.53875000000000006</v>
      </c>
      <c r="P22" s="4">
        <v>0.10338796558870551</v>
      </c>
      <c r="Q22" s="4">
        <v>0.41016666666666662</v>
      </c>
      <c r="R22" s="4">
        <v>8.0390090599940942E-2</v>
      </c>
      <c r="S22" s="4">
        <v>0.5564444444444443</v>
      </c>
      <c r="T22" s="4">
        <v>6.5633663449314289E-2</v>
      </c>
    </row>
    <row r="23" spans="1:20" x14ac:dyDescent="0.35">
      <c r="A23" s="1">
        <v>10.66</v>
      </c>
      <c r="B23" s="2">
        <v>0.42399999999999999</v>
      </c>
      <c r="C23" s="2">
        <v>0.57899999999999996</v>
      </c>
      <c r="D23" s="2">
        <v>0.441</v>
      </c>
      <c r="E23" s="2">
        <v>0.45100000000000001</v>
      </c>
      <c r="F23" s="2">
        <v>0.55800000000000005</v>
      </c>
      <c r="G23" s="2">
        <v>0.64400000000000002</v>
      </c>
      <c r="H23" s="2">
        <v>0.58399999999999996</v>
      </c>
      <c r="I23" s="2">
        <v>0.55700000000000005</v>
      </c>
      <c r="J23" s="2">
        <v>0.46200000000000002</v>
      </c>
      <c r="K23" s="4">
        <f t="shared" si="0"/>
        <v>0.52222222222222225</v>
      </c>
      <c r="L23" s="4">
        <f t="shared" si="1"/>
        <v>7.8504423088412212E-2</v>
      </c>
      <c r="N23" s="1">
        <v>10.66</v>
      </c>
      <c r="O23" s="4">
        <v>0.5</v>
      </c>
      <c r="P23" s="4">
        <v>0.12007616630408273</v>
      </c>
      <c r="Q23" s="4">
        <v>0.37566666666666659</v>
      </c>
      <c r="R23" s="4">
        <v>7.7321838226123124E-2</v>
      </c>
      <c r="S23" s="4">
        <v>0.52222222222222225</v>
      </c>
      <c r="T23" s="4">
        <v>7.8504423088412212E-2</v>
      </c>
    </row>
    <row r="24" spans="1:20" x14ac:dyDescent="0.35">
      <c r="A24" s="1">
        <v>11.68</v>
      </c>
      <c r="B24" s="2">
        <v>0.41899999999999998</v>
      </c>
      <c r="C24" s="2">
        <v>0.58499999999999996</v>
      </c>
      <c r="D24" s="2">
        <v>0.40699999999999997</v>
      </c>
      <c r="E24" s="2">
        <v>0.42799999999999999</v>
      </c>
      <c r="F24" s="2">
        <v>0.54100000000000004</v>
      </c>
      <c r="G24" s="2">
        <v>0.64200000000000002</v>
      </c>
      <c r="H24" s="2">
        <v>0.55800000000000005</v>
      </c>
      <c r="I24" s="2">
        <v>0.53200000000000003</v>
      </c>
      <c r="J24" s="2">
        <v>0.45700000000000002</v>
      </c>
      <c r="K24" s="4">
        <f t="shared" si="0"/>
        <v>0.50766666666666671</v>
      </c>
      <c r="L24" s="4">
        <f t="shared" si="1"/>
        <v>8.3045168432606439E-2</v>
      </c>
      <c r="N24" s="1">
        <v>11.68</v>
      </c>
      <c r="O24" s="4">
        <v>0.49</v>
      </c>
      <c r="P24" s="4">
        <v>0.13191447445761428</v>
      </c>
      <c r="Q24" s="4">
        <v>0.33650000000000002</v>
      </c>
      <c r="R24" s="4">
        <v>7.2896501973688577E-2</v>
      </c>
      <c r="S24" s="4">
        <v>0.50766666666666671</v>
      </c>
      <c r="T24" s="4">
        <v>8.3045168432606439E-2</v>
      </c>
    </row>
    <row r="25" spans="1:20" x14ac:dyDescent="0.35">
      <c r="A25" s="1">
        <v>12.9</v>
      </c>
      <c r="B25" s="2">
        <v>0.433</v>
      </c>
      <c r="C25" s="2">
        <v>0.59199999999999997</v>
      </c>
      <c r="D25" s="2">
        <v>0.36099999999999999</v>
      </c>
      <c r="E25" s="2">
        <v>0.40600000000000003</v>
      </c>
      <c r="F25" s="2">
        <v>0.501</v>
      </c>
      <c r="G25" s="2">
        <v>0.60599999999999998</v>
      </c>
      <c r="H25" s="2">
        <v>0.57499999999999996</v>
      </c>
      <c r="I25" s="2">
        <v>0.50800000000000001</v>
      </c>
      <c r="J25" s="2">
        <v>0.42099999999999999</v>
      </c>
      <c r="K25" s="4">
        <f t="shared" si="0"/>
        <v>0.48922222222222217</v>
      </c>
      <c r="L25" s="4">
        <f t="shared" si="1"/>
        <v>8.8904130637695783E-2</v>
      </c>
      <c r="N25" s="1">
        <v>12.9</v>
      </c>
      <c r="O25" s="4">
        <v>0.46500000000000002</v>
      </c>
      <c r="P25" s="4">
        <v>0.13008129326364665</v>
      </c>
      <c r="Q25" s="4">
        <v>0.31383333333333335</v>
      </c>
      <c r="R25" s="4">
        <v>7.8108684963111755E-2</v>
      </c>
      <c r="S25" s="4">
        <v>0.48922222222222217</v>
      </c>
      <c r="T25" s="4">
        <v>8.8904130637695783E-2</v>
      </c>
    </row>
    <row r="26" spans="1:20" x14ac:dyDescent="0.35">
      <c r="A26" s="1">
        <v>14.28</v>
      </c>
      <c r="B26" s="2">
        <v>0.38900000000000001</v>
      </c>
      <c r="C26" s="2">
        <v>0.57399999999999995</v>
      </c>
      <c r="D26" s="2">
        <v>0.313</v>
      </c>
      <c r="E26" s="2">
        <v>0.32700000000000001</v>
      </c>
      <c r="F26" s="2">
        <v>0.44600000000000001</v>
      </c>
      <c r="G26" s="2">
        <v>0.53800000000000003</v>
      </c>
      <c r="H26" s="2">
        <v>0.46100000000000002</v>
      </c>
      <c r="I26" s="2">
        <v>0.46300000000000002</v>
      </c>
      <c r="J26" s="2">
        <v>0.33700000000000002</v>
      </c>
      <c r="K26" s="4">
        <f t="shared" si="0"/>
        <v>0.42755555555555552</v>
      </c>
      <c r="L26" s="4">
        <f t="shared" si="1"/>
        <v>9.3059270240948067E-2</v>
      </c>
      <c r="N26" s="1">
        <v>14.28</v>
      </c>
      <c r="O26" s="4">
        <v>0.40825</v>
      </c>
      <c r="P26" s="4">
        <v>0.13942202121616218</v>
      </c>
      <c r="Q26" s="4">
        <v>0.25933333333333336</v>
      </c>
      <c r="R26" s="4">
        <v>7.2212648938164953E-2</v>
      </c>
      <c r="S26" s="4">
        <v>0.42755555555555552</v>
      </c>
      <c r="T26" s="4">
        <v>9.3059270240948067E-2</v>
      </c>
    </row>
    <row r="27" spans="1:20" x14ac:dyDescent="0.35">
      <c r="A27" s="1">
        <v>16.059999999999999</v>
      </c>
      <c r="B27" s="2">
        <v>0.31900000000000001</v>
      </c>
      <c r="C27" s="2">
        <v>0.54500000000000004</v>
      </c>
      <c r="D27" s="2">
        <v>0.27600000000000002</v>
      </c>
      <c r="E27" s="2">
        <v>0.23599999999999999</v>
      </c>
      <c r="F27" s="2">
        <v>0.36699999999999999</v>
      </c>
      <c r="G27" s="2">
        <v>0.44700000000000001</v>
      </c>
      <c r="H27" s="2">
        <v>0.27100000000000002</v>
      </c>
      <c r="I27" s="2">
        <v>0.34799999999999998</v>
      </c>
      <c r="J27" s="2">
        <v>0.26300000000000001</v>
      </c>
      <c r="K27" s="4">
        <f t="shared" si="0"/>
        <v>0.34133333333333327</v>
      </c>
      <c r="L27" s="4">
        <f t="shared" si="1"/>
        <v>0.10018358148918434</v>
      </c>
      <c r="N27" s="5">
        <v>16.059999999999999</v>
      </c>
      <c r="O27" s="23">
        <v>0.34399999999999997</v>
      </c>
      <c r="P27" s="23">
        <v>0.15334927453366062</v>
      </c>
      <c r="Q27" s="23">
        <v>0.15583333333333335</v>
      </c>
      <c r="R27">
        <v>8.3612000733547007E-2</v>
      </c>
      <c r="S27" s="23">
        <v>0.34133333333333327</v>
      </c>
      <c r="T27" s="23">
        <v>0.10018358148918434</v>
      </c>
    </row>
    <row r="28" spans="1:20" x14ac:dyDescent="0.35">
      <c r="A28" s="1">
        <v>17.98</v>
      </c>
      <c r="B28" s="2">
        <v>0.30399999999999999</v>
      </c>
      <c r="C28" s="2">
        <v>0.55100000000000005</v>
      </c>
      <c r="D28" s="2">
        <v>0.26200000000000001</v>
      </c>
      <c r="E28" s="2">
        <v>0.19700000000000001</v>
      </c>
      <c r="F28" s="2">
        <v>0.317</v>
      </c>
      <c r="G28" s="2">
        <v>0.38400000000000001</v>
      </c>
      <c r="H28" s="2">
        <v>0.13500000000000001</v>
      </c>
      <c r="I28" s="2">
        <v>0.27100000000000002</v>
      </c>
      <c r="J28" s="2">
        <v>0.23400000000000001</v>
      </c>
      <c r="K28" s="4">
        <f t="shared" si="0"/>
        <v>0.29500000000000004</v>
      </c>
      <c r="L28" s="4">
        <f t="shared" si="1"/>
        <v>0.11969335821172371</v>
      </c>
      <c r="N28" s="1">
        <v>17.98</v>
      </c>
      <c r="O28" s="4">
        <v>0.31825000000000003</v>
      </c>
      <c r="P28" s="4">
        <v>0.1620024250259412</v>
      </c>
      <c r="Q28" s="4">
        <v>0.10483333333333333</v>
      </c>
      <c r="R28">
        <v>0.10013074785832105</v>
      </c>
      <c r="S28" s="4">
        <v>0.29500000000000004</v>
      </c>
      <c r="T28" s="4">
        <v>0.11969335821172371</v>
      </c>
    </row>
    <row r="29" spans="1:20" x14ac:dyDescent="0.35">
      <c r="A29" s="1" t="s">
        <v>15</v>
      </c>
      <c r="B29" s="2">
        <v>0.31499999999999995</v>
      </c>
      <c r="C29" s="2">
        <v>0.27600000000000002</v>
      </c>
      <c r="D29" s="2">
        <v>0.45500000000000007</v>
      </c>
      <c r="E29" s="2">
        <v>0.39100000000000001</v>
      </c>
      <c r="F29" s="2">
        <v>0.32399999999999995</v>
      </c>
      <c r="G29" s="2">
        <v>0.40800000000000003</v>
      </c>
      <c r="H29" s="2">
        <v>0.39800000000000002</v>
      </c>
      <c r="I29" s="2">
        <v>0.41199999999999992</v>
      </c>
      <c r="J29" s="2">
        <v>0.33000000000000007</v>
      </c>
      <c r="K29" s="4">
        <f t="shared" si="0"/>
        <v>0.3676666666666667</v>
      </c>
      <c r="L29" s="4">
        <f t="shared" si="1"/>
        <v>5.8294510890820515E-2</v>
      </c>
      <c r="S29" s="4"/>
      <c r="T29" s="4"/>
    </row>
    <row r="30" spans="1:20" x14ac:dyDescent="0.35">
      <c r="A30" s="5"/>
      <c r="B30" s="2">
        <v>0.745</v>
      </c>
      <c r="C30" s="2">
        <v>0.71899999999999997</v>
      </c>
      <c r="D30" s="2">
        <v>0.73199999999999998</v>
      </c>
      <c r="E30" s="2">
        <v>0.745</v>
      </c>
      <c r="F30" s="2">
        <v>0.66900000000000004</v>
      </c>
      <c r="G30" s="2">
        <v>0.76500000000000001</v>
      </c>
      <c r="H30" s="2">
        <v>0.69899999999999995</v>
      </c>
      <c r="I30" s="2">
        <v>0.72799999999999998</v>
      </c>
      <c r="J30" s="2">
        <v>0.745</v>
      </c>
      <c r="K30" s="4">
        <f t="shared" si="0"/>
        <v>0.72744444444444445</v>
      </c>
      <c r="L30" s="4">
        <f t="shared" si="1"/>
        <v>2.8836223361906766E-2</v>
      </c>
      <c r="S30" s="4"/>
      <c r="T30" s="4"/>
    </row>
    <row r="31" spans="1:20" x14ac:dyDescent="0.35">
      <c r="A31" s="1"/>
    </row>
  </sheetData>
  <pageMargins left="0.7" right="0.7" top="0.75" bottom="0.75" header="0.3" footer="0.3"/>
  <ignoredErrors>
    <ignoredError sqref="K3:L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80646-2C5F-4E21-BFEA-40B008773407}">
  <dimension ref="A1:AA31"/>
  <sheetViews>
    <sheetView workbookViewId="0">
      <selection activeCell="C20" sqref="C20"/>
    </sheetView>
  </sheetViews>
  <sheetFormatPr defaultRowHeight="14.5" x14ac:dyDescent="0.35"/>
  <cols>
    <col min="1" max="1" width="19.81640625" style="3" customWidth="1"/>
  </cols>
  <sheetData>
    <row r="1" spans="1:27" ht="29" x14ac:dyDescent="0.35">
      <c r="A1" s="1" t="s">
        <v>13</v>
      </c>
      <c r="B1" s="4"/>
      <c r="C1" s="4"/>
      <c r="D1" s="4"/>
      <c r="E1" s="25" t="s">
        <v>35</v>
      </c>
      <c r="F1" s="25" t="s">
        <v>36</v>
      </c>
      <c r="G1" s="4"/>
      <c r="H1" s="4"/>
      <c r="I1" s="4"/>
      <c r="J1" s="4"/>
      <c r="K1" s="4"/>
      <c r="L1" s="4"/>
      <c r="M1" s="4"/>
      <c r="N1" s="4"/>
      <c r="O1" s="4"/>
      <c r="P1" s="25" t="s">
        <v>35</v>
      </c>
      <c r="Q1" s="25" t="s">
        <v>36</v>
      </c>
      <c r="R1" s="18" t="s">
        <v>23</v>
      </c>
      <c r="S1" s="1" t="s">
        <v>24</v>
      </c>
      <c r="T1" s="1" t="s">
        <v>25</v>
      </c>
      <c r="U1" s="25" t="s">
        <v>35</v>
      </c>
      <c r="V1" s="25" t="s">
        <v>36</v>
      </c>
      <c r="Z1" s="25" t="s">
        <v>35</v>
      </c>
      <c r="AA1" s="25" t="s">
        <v>36</v>
      </c>
    </row>
    <row r="2" spans="1:27" x14ac:dyDescent="0.35">
      <c r="A2" s="1" t="s">
        <v>14</v>
      </c>
      <c r="B2" s="6" t="s">
        <v>16</v>
      </c>
      <c r="C2" s="9" t="s">
        <v>17</v>
      </c>
      <c r="D2" s="9" t="s">
        <v>17</v>
      </c>
      <c r="E2" s="4" t="s">
        <v>18</v>
      </c>
      <c r="F2" s="4"/>
      <c r="G2" s="10" t="s">
        <v>19</v>
      </c>
      <c r="H2" s="11" t="s">
        <v>19</v>
      </c>
      <c r="I2" s="11" t="s">
        <v>19</v>
      </c>
      <c r="J2" s="10" t="s">
        <v>20</v>
      </c>
      <c r="K2" s="11" t="s">
        <v>20</v>
      </c>
      <c r="L2" s="11" t="s">
        <v>20</v>
      </c>
      <c r="M2" s="10" t="s">
        <v>21</v>
      </c>
      <c r="N2" s="11" t="s">
        <v>21</v>
      </c>
      <c r="O2" s="11" t="s">
        <v>21</v>
      </c>
      <c r="P2" s="4" t="s">
        <v>22</v>
      </c>
      <c r="Q2" s="4"/>
      <c r="R2" s="14" t="s">
        <v>26</v>
      </c>
      <c r="S2" s="15" t="s">
        <v>26</v>
      </c>
      <c r="T2" s="15" t="s">
        <v>26</v>
      </c>
      <c r="U2" s="1" t="s">
        <v>27</v>
      </c>
      <c r="V2" s="1"/>
      <c r="W2" t="s">
        <v>34</v>
      </c>
      <c r="X2" t="s">
        <v>34</v>
      </c>
      <c r="Y2" t="s">
        <v>34</v>
      </c>
      <c r="Z2" t="s">
        <v>31</v>
      </c>
    </row>
    <row r="3" spans="1:27" x14ac:dyDescent="0.35">
      <c r="A3" s="1">
        <v>0</v>
      </c>
      <c r="B3" s="7">
        <v>0.05</v>
      </c>
      <c r="C3" s="8">
        <v>5.7000000000000002E-2</v>
      </c>
      <c r="D3" s="8">
        <v>4.7E-2</v>
      </c>
      <c r="E3" s="4">
        <f t="shared" ref="E3:E28" si="0">AVERAGE(B3:D3)</f>
        <v>5.1333333333333342E-2</v>
      </c>
      <c r="F3" s="4">
        <f t="shared" ref="F3:F29" si="1">STDEV(B3:D3)</f>
        <v>5.1316014394468847E-3</v>
      </c>
      <c r="G3" s="12">
        <v>3.5000000000000003E-2</v>
      </c>
      <c r="H3" s="13">
        <v>4.7E-2</v>
      </c>
      <c r="I3" s="13">
        <v>5.7000000000000002E-2</v>
      </c>
      <c r="J3" s="12">
        <v>0.06</v>
      </c>
      <c r="K3" s="11">
        <v>4.9000000000000002E-2</v>
      </c>
      <c r="L3" s="11">
        <v>0.06</v>
      </c>
      <c r="M3" s="12">
        <v>4.5999999999999999E-2</v>
      </c>
      <c r="N3" s="13">
        <v>0.04</v>
      </c>
      <c r="O3" s="13">
        <v>4.5999999999999999E-2</v>
      </c>
      <c r="P3" s="4">
        <f>AVERAGE(G3:O3)</f>
        <v>4.8888888888888885E-2</v>
      </c>
      <c r="Q3" s="4">
        <f>STDEV(G3:O3)</f>
        <v>8.6954649738304277E-3</v>
      </c>
      <c r="R3" s="16">
        <v>6.9000000000000006E-2</v>
      </c>
      <c r="S3" s="17">
        <v>4.5999999999999999E-2</v>
      </c>
      <c r="T3" s="15">
        <v>1.6E-2</v>
      </c>
      <c r="U3" s="1">
        <f>AVERAGE(R3:T3)</f>
        <v>4.3666666666666666E-2</v>
      </c>
      <c r="V3" s="1">
        <f>STDEV(R3:T3)</f>
        <v>2.6576932353703522E-2</v>
      </c>
      <c r="W3" s="8">
        <v>4.7E-2</v>
      </c>
      <c r="X3" s="8">
        <v>4.1000000000000002E-2</v>
      </c>
      <c r="Y3" s="9">
        <v>3.6999999999999998E-2</v>
      </c>
      <c r="Z3">
        <f>AVERAGE(W3:Y3)</f>
        <v>4.1666666666666664E-2</v>
      </c>
      <c r="AA3">
        <f>STDEV(W3:Y3)</f>
        <v>5.033222956847167E-3</v>
      </c>
    </row>
    <row r="4" spans="1:27" x14ac:dyDescent="0.35">
      <c r="A4" s="1">
        <v>0.5</v>
      </c>
      <c r="B4" s="7">
        <v>0.48799999999999999</v>
      </c>
      <c r="C4" s="8">
        <v>0.54800000000000004</v>
      </c>
      <c r="D4" s="8">
        <v>0.57299999999999995</v>
      </c>
      <c r="E4" s="4">
        <f t="shared" si="0"/>
        <v>0.53633333333333333</v>
      </c>
      <c r="F4" s="4">
        <f t="shared" si="1"/>
        <v>4.3684474740270512E-2</v>
      </c>
      <c r="G4" s="12">
        <v>0.52600000000000002</v>
      </c>
      <c r="H4" s="13">
        <v>0.44400000000000001</v>
      </c>
      <c r="I4" s="13">
        <v>0.58499999999999996</v>
      </c>
      <c r="J4" s="12">
        <v>0.504</v>
      </c>
      <c r="K4" s="11">
        <v>0.46600000000000003</v>
      </c>
      <c r="L4" s="11">
        <v>0.434</v>
      </c>
      <c r="M4" s="12">
        <v>0.64300000000000002</v>
      </c>
      <c r="N4" s="13">
        <v>0.45600000000000002</v>
      </c>
      <c r="O4" s="13">
        <v>0.626</v>
      </c>
      <c r="P4" s="4">
        <f t="shared" ref="P4:P28" si="2">AVERAGE(G4:O4)</f>
        <v>0.5204444444444446</v>
      </c>
      <c r="Q4" s="4">
        <f t="shared" ref="Q4:Q29" si="3">STDEV(G4:O4)</f>
        <v>7.9893853191454006E-2</v>
      </c>
      <c r="R4" s="16">
        <v>0.72099999999999997</v>
      </c>
      <c r="S4" s="17">
        <v>0.57099999999999995</v>
      </c>
      <c r="T4" s="15">
        <v>0.52900000000000003</v>
      </c>
      <c r="U4" s="1">
        <f t="shared" ref="U4:U28" si="4">AVERAGE(R4:T4)</f>
        <v>0.60699999999999987</v>
      </c>
      <c r="V4" s="1">
        <f t="shared" ref="V4:V29" si="5">STDEV(R4:T4)</f>
        <v>0.1009356230475653</v>
      </c>
      <c r="W4" s="8">
        <v>0.42</v>
      </c>
      <c r="X4" s="8">
        <v>0.44</v>
      </c>
      <c r="Y4" s="9">
        <v>0.39700000000000002</v>
      </c>
      <c r="Z4">
        <f t="shared" ref="Z4:Z28" si="6">AVERAGE(W4:Y4)</f>
        <v>0.41900000000000004</v>
      </c>
      <c r="AA4">
        <f t="shared" ref="AA4:AA29" si="7">STDEV(W4:Y4)</f>
        <v>2.1517434791350005E-2</v>
      </c>
    </row>
    <row r="5" spans="1:27" x14ac:dyDescent="0.35">
      <c r="A5" s="1">
        <v>1</v>
      </c>
      <c r="B5" s="7">
        <v>0.64100000000000001</v>
      </c>
      <c r="C5" s="8">
        <v>0.61799999999999999</v>
      </c>
      <c r="D5" s="8">
        <v>0.70699999999999996</v>
      </c>
      <c r="E5" s="4">
        <f t="shared" si="0"/>
        <v>0.65533333333333321</v>
      </c>
      <c r="F5" s="4">
        <f t="shared" si="1"/>
        <v>4.6198845584422686E-2</v>
      </c>
      <c r="G5" s="12">
        <v>0.71899999999999997</v>
      </c>
      <c r="H5" s="13">
        <v>0.59199999999999997</v>
      </c>
      <c r="I5" s="13">
        <v>0.70899999999999996</v>
      </c>
      <c r="J5" s="12">
        <v>0.68100000000000005</v>
      </c>
      <c r="K5" s="11">
        <v>0.59099999999999997</v>
      </c>
      <c r="L5" s="11">
        <v>0.55300000000000005</v>
      </c>
      <c r="M5" s="12">
        <v>0.80700000000000005</v>
      </c>
      <c r="N5" s="13">
        <v>0.58099999999999996</v>
      </c>
      <c r="O5" s="13">
        <v>0.83699999999999997</v>
      </c>
      <c r="P5" s="4">
        <f t="shared" si="2"/>
        <v>0.67444444444444451</v>
      </c>
      <c r="Q5" s="4">
        <f t="shared" si="3"/>
        <v>0.10274861448106104</v>
      </c>
      <c r="R5" s="16">
        <v>0.93600000000000005</v>
      </c>
      <c r="S5" s="17">
        <v>0.71699999999999997</v>
      </c>
      <c r="T5" s="15">
        <v>0.71099999999999997</v>
      </c>
      <c r="U5" s="1">
        <f t="shared" si="4"/>
        <v>0.78799999999999992</v>
      </c>
      <c r="V5" s="1">
        <f t="shared" si="5"/>
        <v>0.12820686409081281</v>
      </c>
      <c r="W5" s="8">
        <v>0.54600000000000004</v>
      </c>
      <c r="X5" s="8">
        <v>0.52700000000000002</v>
      </c>
      <c r="Y5" s="9">
        <v>0.53600000000000003</v>
      </c>
      <c r="Z5">
        <f t="shared" si="6"/>
        <v>0.53633333333333333</v>
      </c>
      <c r="AA5">
        <f t="shared" si="7"/>
        <v>9.5043849529221763E-3</v>
      </c>
    </row>
    <row r="6" spans="1:27" x14ac:dyDescent="0.35">
      <c r="A6" s="1">
        <v>1.5</v>
      </c>
      <c r="B6" s="7">
        <v>0.69899999999999995</v>
      </c>
      <c r="C6" s="8">
        <v>0.68500000000000005</v>
      </c>
      <c r="D6" s="8">
        <v>0.74</v>
      </c>
      <c r="E6" s="4">
        <f t="shared" si="0"/>
        <v>0.70799999999999985</v>
      </c>
      <c r="F6" s="4">
        <f t="shared" si="1"/>
        <v>2.8583211855912886E-2</v>
      </c>
      <c r="G6" s="12">
        <v>0.79900000000000004</v>
      </c>
      <c r="H6" s="13">
        <v>0.60299999999999998</v>
      </c>
      <c r="I6" s="13">
        <v>0.749</v>
      </c>
      <c r="J6" s="12">
        <v>0.73699999999999999</v>
      </c>
      <c r="K6" s="11">
        <v>0.59699999999999998</v>
      </c>
      <c r="L6" s="11">
        <v>0.59699999999999998</v>
      </c>
      <c r="M6" s="12">
        <v>0.874</v>
      </c>
      <c r="N6" s="13">
        <v>0.61399999999999999</v>
      </c>
      <c r="O6" s="13">
        <v>0.94699999999999995</v>
      </c>
      <c r="P6" s="4">
        <f t="shared" si="2"/>
        <v>0.72411111111111115</v>
      </c>
      <c r="Q6" s="4">
        <f t="shared" si="3"/>
        <v>0.13117111385938257</v>
      </c>
      <c r="R6" s="16">
        <v>0.999</v>
      </c>
      <c r="S6" s="17">
        <v>0.77100000000000002</v>
      </c>
      <c r="T6" s="15">
        <v>0.75600000000000001</v>
      </c>
      <c r="U6" s="1">
        <f t="shared" si="4"/>
        <v>0.84199999999999997</v>
      </c>
      <c r="V6" s="1">
        <f t="shared" si="5"/>
        <v>0.13617268448554651</v>
      </c>
      <c r="W6" s="8">
        <v>0.626</v>
      </c>
      <c r="X6" s="8">
        <v>0.57699999999999996</v>
      </c>
      <c r="Y6" s="9">
        <v>0.58599999999999997</v>
      </c>
      <c r="Z6">
        <f t="shared" si="6"/>
        <v>0.59633333333333327</v>
      </c>
      <c r="AA6">
        <f t="shared" si="7"/>
        <v>2.6083200212652865E-2</v>
      </c>
    </row>
    <row r="7" spans="1:27" x14ac:dyDescent="0.35">
      <c r="A7" s="1">
        <v>2</v>
      </c>
      <c r="B7" s="7">
        <v>0.72899999999999998</v>
      </c>
      <c r="C7" s="8">
        <v>0.65900000000000003</v>
      </c>
      <c r="D7" s="8">
        <v>0.77600000000000002</v>
      </c>
      <c r="E7" s="4">
        <f t="shared" si="0"/>
        <v>0.72133333333333327</v>
      </c>
      <c r="F7" s="4">
        <f t="shared" si="1"/>
        <v>5.8875575014884843E-2</v>
      </c>
      <c r="G7" s="12">
        <v>0.82099999999999995</v>
      </c>
      <c r="H7" s="13">
        <v>0.60799999999999998</v>
      </c>
      <c r="I7" s="13">
        <v>0.82299999999999995</v>
      </c>
      <c r="J7" s="12">
        <v>0.76900000000000002</v>
      </c>
      <c r="K7" s="11">
        <v>0.63900000000000001</v>
      </c>
      <c r="L7" s="11">
        <v>0.61799999999999999</v>
      </c>
      <c r="M7" s="12">
        <v>0.93</v>
      </c>
      <c r="N7" s="13">
        <v>0.629</v>
      </c>
      <c r="O7" s="13">
        <v>1.008</v>
      </c>
      <c r="P7" s="4">
        <f t="shared" si="2"/>
        <v>0.76055555555555554</v>
      </c>
      <c r="Q7" s="4">
        <f t="shared" si="3"/>
        <v>0.14715732322170635</v>
      </c>
      <c r="R7" s="16">
        <v>1.0860000000000001</v>
      </c>
      <c r="S7" s="17">
        <v>0.79800000000000004</v>
      </c>
      <c r="T7" s="15">
        <v>0.81799999999999995</v>
      </c>
      <c r="U7" s="1">
        <f t="shared" si="4"/>
        <v>0.90066666666666662</v>
      </c>
      <c r="V7" s="1">
        <f t="shared" si="5"/>
        <v>0.16081459303599754</v>
      </c>
      <c r="W7" s="8">
        <v>0.65900000000000003</v>
      </c>
      <c r="X7" s="8">
        <v>0.54600000000000004</v>
      </c>
      <c r="Y7" s="9">
        <v>0.59299999999999997</v>
      </c>
      <c r="Z7">
        <f t="shared" si="6"/>
        <v>0.59933333333333338</v>
      </c>
      <c r="AA7">
        <f t="shared" si="7"/>
        <v>5.6765599911683597E-2</v>
      </c>
    </row>
    <row r="8" spans="1:27" x14ac:dyDescent="0.35">
      <c r="A8" s="1">
        <v>2.5</v>
      </c>
      <c r="B8" s="7">
        <v>0.75700000000000001</v>
      </c>
      <c r="C8" s="8">
        <v>0.70299999999999996</v>
      </c>
      <c r="D8" s="8">
        <v>0.79300000000000004</v>
      </c>
      <c r="E8" s="4">
        <f t="shared" si="0"/>
        <v>0.751</v>
      </c>
      <c r="F8" s="4">
        <f t="shared" si="1"/>
        <v>4.5299006611624539E-2</v>
      </c>
      <c r="G8" s="12">
        <v>0.88300000000000001</v>
      </c>
      <c r="H8" s="13">
        <v>0.68700000000000006</v>
      </c>
      <c r="I8" s="13">
        <v>0.85599999999999998</v>
      </c>
      <c r="J8" s="12">
        <v>0.79800000000000004</v>
      </c>
      <c r="K8" s="11">
        <v>0.7</v>
      </c>
      <c r="L8" s="11">
        <v>0.65200000000000002</v>
      </c>
      <c r="M8" s="12">
        <v>0.97</v>
      </c>
      <c r="N8" s="13">
        <v>0.69899999999999995</v>
      </c>
      <c r="O8" s="13">
        <v>1.0760000000000001</v>
      </c>
      <c r="P8" s="4">
        <f t="shared" si="2"/>
        <v>0.81344444444444441</v>
      </c>
      <c r="Q8" s="4">
        <f t="shared" si="3"/>
        <v>0.14506559818846718</v>
      </c>
      <c r="R8" s="16">
        <v>1.159</v>
      </c>
      <c r="S8" s="17">
        <v>0.83699999999999997</v>
      </c>
      <c r="T8" s="15">
        <v>0.81499999999999995</v>
      </c>
      <c r="U8" s="1">
        <f t="shared" si="4"/>
        <v>0.93699999999999994</v>
      </c>
      <c r="V8" s="1">
        <f t="shared" si="5"/>
        <v>0.19257206443303274</v>
      </c>
      <c r="W8" s="8">
        <v>0.73699999999999999</v>
      </c>
      <c r="X8" s="8">
        <v>0.61699999999999999</v>
      </c>
      <c r="Y8" s="9">
        <v>0.64100000000000001</v>
      </c>
      <c r="Z8">
        <f t="shared" si="6"/>
        <v>0.66500000000000004</v>
      </c>
      <c r="AA8">
        <f t="shared" si="7"/>
        <v>6.3498031465550164E-2</v>
      </c>
    </row>
    <row r="9" spans="1:27" x14ac:dyDescent="0.35">
      <c r="A9" s="1">
        <v>3</v>
      </c>
      <c r="B9" s="7">
        <v>0.78300000000000003</v>
      </c>
      <c r="C9" s="8">
        <v>0.73099999999999998</v>
      </c>
      <c r="D9" s="8">
        <v>0.84</v>
      </c>
      <c r="E9" s="4">
        <f t="shared" si="0"/>
        <v>0.78466666666666673</v>
      </c>
      <c r="F9" s="4">
        <f t="shared" si="1"/>
        <v>5.4519109799531139E-2</v>
      </c>
      <c r="G9" s="12">
        <v>0.88900000000000001</v>
      </c>
      <c r="H9" s="13">
        <v>0.75</v>
      </c>
      <c r="I9" s="13">
        <v>0.85199999999999998</v>
      </c>
      <c r="J9" s="12">
        <v>0.88</v>
      </c>
      <c r="K9" s="11">
        <v>0.72799999999999998</v>
      </c>
      <c r="L9" s="11">
        <v>0.71899999999999997</v>
      </c>
      <c r="M9" s="12">
        <v>0.999</v>
      </c>
      <c r="N9" s="13">
        <v>0.754</v>
      </c>
      <c r="O9" s="13">
        <v>1.1100000000000001</v>
      </c>
      <c r="P9" s="4">
        <f t="shared" si="2"/>
        <v>0.85344444444444445</v>
      </c>
      <c r="Q9" s="4">
        <f t="shared" si="3"/>
        <v>0.13387504538851819</v>
      </c>
      <c r="R9" s="16">
        <v>1.208</v>
      </c>
      <c r="S9" s="17">
        <v>0.88600000000000001</v>
      </c>
      <c r="T9" s="15">
        <v>0.88500000000000001</v>
      </c>
      <c r="U9" s="1">
        <f t="shared" si="4"/>
        <v>0.99299999999999999</v>
      </c>
      <c r="V9" s="1">
        <f t="shared" si="5"/>
        <v>0.18619613314996533</v>
      </c>
      <c r="W9" s="8">
        <v>0.77900000000000003</v>
      </c>
      <c r="X9" s="8">
        <v>0.64700000000000002</v>
      </c>
      <c r="Y9" s="9">
        <v>0.67600000000000005</v>
      </c>
      <c r="Z9">
        <f t="shared" si="6"/>
        <v>0.70066666666666677</v>
      </c>
      <c r="AA9">
        <f t="shared" si="7"/>
        <v>6.9370983367207165E-2</v>
      </c>
    </row>
    <row r="10" spans="1:27" x14ac:dyDescent="0.35">
      <c r="A10" s="1">
        <v>3.5</v>
      </c>
      <c r="B10" s="7">
        <v>0.79300000000000004</v>
      </c>
      <c r="C10" s="8">
        <v>0.73799999999999999</v>
      </c>
      <c r="D10" s="8">
        <v>0.85899999999999999</v>
      </c>
      <c r="E10" s="4">
        <f t="shared" si="0"/>
        <v>0.79666666666666675</v>
      </c>
      <c r="F10" s="4">
        <f t="shared" si="1"/>
        <v>6.0583276020147118E-2</v>
      </c>
      <c r="G10" s="12">
        <v>0.92400000000000004</v>
      </c>
      <c r="H10" s="13">
        <v>0.78900000000000003</v>
      </c>
      <c r="I10" s="13">
        <v>0.91</v>
      </c>
      <c r="J10" s="12">
        <v>0.91500000000000004</v>
      </c>
      <c r="K10" s="11">
        <v>0.75</v>
      </c>
      <c r="L10" s="11">
        <v>0.75900000000000001</v>
      </c>
      <c r="M10" s="12">
        <v>0.98699999999999999</v>
      </c>
      <c r="N10" s="13">
        <v>0.79300000000000004</v>
      </c>
      <c r="O10" s="13">
        <v>1.1359999999999999</v>
      </c>
      <c r="P10" s="4">
        <f t="shared" si="2"/>
        <v>0.88477777777777789</v>
      </c>
      <c r="Q10" s="4">
        <f t="shared" si="3"/>
        <v>0.12660546767199374</v>
      </c>
      <c r="R10" s="16">
        <v>1.25</v>
      </c>
      <c r="S10" s="17">
        <v>0.92300000000000004</v>
      </c>
      <c r="T10" s="15">
        <v>0.90700000000000003</v>
      </c>
      <c r="U10" s="1">
        <f t="shared" si="4"/>
        <v>1.0266666666666666</v>
      </c>
      <c r="V10" s="1">
        <f t="shared" si="5"/>
        <v>0.19357771910355168</v>
      </c>
      <c r="W10" s="8">
        <v>0.81</v>
      </c>
      <c r="X10" s="8">
        <v>0.65400000000000003</v>
      </c>
      <c r="Y10" s="9">
        <v>0.70599999999999996</v>
      </c>
      <c r="Z10">
        <f t="shared" si="6"/>
        <v>0.72333333333333327</v>
      </c>
      <c r="AA10">
        <f t="shared" si="7"/>
        <v>7.9431312045901245E-2</v>
      </c>
    </row>
    <row r="11" spans="1:27" x14ac:dyDescent="0.35">
      <c r="A11" s="1">
        <v>4</v>
      </c>
      <c r="B11" s="7">
        <v>0.79700000000000004</v>
      </c>
      <c r="C11" s="8">
        <v>0.79300000000000004</v>
      </c>
      <c r="D11" s="8">
        <v>0.878</v>
      </c>
      <c r="E11" s="4">
        <f t="shared" si="0"/>
        <v>0.82266666666666666</v>
      </c>
      <c r="F11" s="4">
        <f t="shared" si="1"/>
        <v>4.7961790347456082E-2</v>
      </c>
      <c r="G11" s="12">
        <v>0.997</v>
      </c>
      <c r="H11" s="13">
        <v>0.82399999999999995</v>
      </c>
      <c r="I11" s="13">
        <v>0.89</v>
      </c>
      <c r="J11" s="12">
        <v>0.92500000000000004</v>
      </c>
      <c r="K11" s="11">
        <v>0.74399999999999999</v>
      </c>
      <c r="L11" s="11">
        <v>0.78700000000000003</v>
      </c>
      <c r="M11" s="12">
        <v>1.0289999999999999</v>
      </c>
      <c r="N11" s="13">
        <v>0.82599999999999996</v>
      </c>
      <c r="O11" s="13">
        <v>1.127</v>
      </c>
      <c r="P11" s="4">
        <f t="shared" si="2"/>
        <v>0.90544444444444439</v>
      </c>
      <c r="Q11" s="4">
        <f t="shared" si="3"/>
        <v>0.12569517802118746</v>
      </c>
      <c r="R11" s="16">
        <v>1.28</v>
      </c>
      <c r="S11" s="17">
        <v>0.95299999999999996</v>
      </c>
      <c r="T11" s="15">
        <v>0.92900000000000005</v>
      </c>
      <c r="U11" s="1">
        <f t="shared" si="4"/>
        <v>1.054</v>
      </c>
      <c r="V11" s="1">
        <f t="shared" si="5"/>
        <v>0.19608926538696608</v>
      </c>
      <c r="W11" s="8">
        <v>0.83599999999999997</v>
      </c>
      <c r="X11" s="8">
        <v>0.67200000000000004</v>
      </c>
      <c r="Y11" s="9">
        <v>0.72899999999999998</v>
      </c>
      <c r="Z11">
        <f t="shared" si="6"/>
        <v>0.7456666666666667</v>
      </c>
      <c r="AA11">
        <f t="shared" si="7"/>
        <v>8.3260634956342533E-2</v>
      </c>
    </row>
    <row r="12" spans="1:27" x14ac:dyDescent="0.35">
      <c r="A12" s="1">
        <v>4.5</v>
      </c>
      <c r="B12" s="8">
        <v>0.81200000000000006</v>
      </c>
      <c r="C12" s="8">
        <v>0.79700000000000004</v>
      </c>
      <c r="D12" s="8">
        <v>0.88600000000000001</v>
      </c>
      <c r="E12" s="4">
        <f t="shared" si="0"/>
        <v>0.83166666666666667</v>
      </c>
      <c r="F12" s="4">
        <f t="shared" si="1"/>
        <v>4.7648014998878295E-2</v>
      </c>
      <c r="G12" s="13">
        <v>1.0269999999999999</v>
      </c>
      <c r="H12" s="13">
        <v>0.82499999999999996</v>
      </c>
      <c r="I12" s="13">
        <v>0.94499999999999995</v>
      </c>
      <c r="J12" s="13">
        <v>0.93</v>
      </c>
      <c r="K12" s="11">
        <v>0.78200000000000003</v>
      </c>
      <c r="L12" s="11">
        <v>0.81299999999999994</v>
      </c>
      <c r="M12" s="13">
        <v>1.04</v>
      </c>
      <c r="N12" s="13">
        <v>0.86099999999999999</v>
      </c>
      <c r="O12" s="13">
        <v>1.173</v>
      </c>
      <c r="P12" s="4">
        <f t="shared" si="2"/>
        <v>0.93288888888888899</v>
      </c>
      <c r="Q12" s="4">
        <f t="shared" si="3"/>
        <v>0.128494595649431</v>
      </c>
      <c r="R12" s="17">
        <v>1.304</v>
      </c>
      <c r="S12" s="17">
        <v>0.95099999999999996</v>
      </c>
      <c r="T12" s="15">
        <v>0.89600000000000002</v>
      </c>
      <c r="U12" s="1">
        <f t="shared" si="4"/>
        <v>1.0503333333333333</v>
      </c>
      <c r="V12" s="1">
        <f t="shared" si="5"/>
        <v>0.22139632637723186</v>
      </c>
      <c r="W12" s="8">
        <v>0.86</v>
      </c>
      <c r="X12" s="8">
        <v>0.68400000000000005</v>
      </c>
      <c r="Y12" s="9">
        <v>0.747</v>
      </c>
      <c r="Z12">
        <f t="shared" si="6"/>
        <v>0.7636666666666666</v>
      </c>
      <c r="AA12">
        <f t="shared" si="7"/>
        <v>8.9175856224279273E-2</v>
      </c>
    </row>
    <row r="13" spans="1:27" x14ac:dyDescent="0.35">
      <c r="A13" s="1">
        <v>5</v>
      </c>
      <c r="B13" s="8">
        <v>0.81599999999999995</v>
      </c>
      <c r="C13" s="8">
        <v>0.81399999999999995</v>
      </c>
      <c r="D13" s="8">
        <v>0.89</v>
      </c>
      <c r="E13" s="4">
        <f t="shared" si="0"/>
        <v>0.84</v>
      </c>
      <c r="F13" s="4">
        <f t="shared" si="1"/>
        <v>4.3312815655415469E-2</v>
      </c>
      <c r="G13" s="13">
        <v>1</v>
      </c>
      <c r="H13" s="13">
        <v>0.872</v>
      </c>
      <c r="I13" s="13">
        <v>0.95599999999999996</v>
      </c>
      <c r="J13" s="13">
        <v>0.98799999999999999</v>
      </c>
      <c r="K13" s="11">
        <v>0.79600000000000004</v>
      </c>
      <c r="L13" s="11">
        <v>0.83799999999999997</v>
      </c>
      <c r="M13" s="13">
        <v>1.0529999999999999</v>
      </c>
      <c r="N13" s="13">
        <v>0.89300000000000002</v>
      </c>
      <c r="O13" s="13">
        <v>1.1819999999999999</v>
      </c>
      <c r="P13" s="4">
        <f t="shared" si="2"/>
        <v>0.95311111111111102</v>
      </c>
      <c r="Q13" s="4">
        <f t="shared" si="3"/>
        <v>0.11933088917422512</v>
      </c>
      <c r="R13" s="17">
        <v>1.3340000000000001</v>
      </c>
      <c r="S13" s="17">
        <v>0.97499999999999998</v>
      </c>
      <c r="T13" s="15">
        <v>0.96099999999999997</v>
      </c>
      <c r="U13" s="1">
        <f t="shared" si="4"/>
        <v>1.0900000000000001</v>
      </c>
      <c r="V13" s="1">
        <f t="shared" si="5"/>
        <v>0.21142611002428272</v>
      </c>
      <c r="W13" s="8">
        <v>0.84299999999999997</v>
      </c>
      <c r="X13" s="8">
        <v>0.66400000000000003</v>
      </c>
      <c r="Y13" s="9">
        <v>0.76200000000000001</v>
      </c>
      <c r="Z13">
        <f t="shared" si="6"/>
        <v>0.75633333333333341</v>
      </c>
      <c r="AA13">
        <f t="shared" si="7"/>
        <v>8.9634442784753951E-2</v>
      </c>
    </row>
    <row r="14" spans="1:27" x14ac:dyDescent="0.35">
      <c r="A14" s="1">
        <v>5.5</v>
      </c>
      <c r="B14" s="8">
        <v>0.81899999999999995</v>
      </c>
      <c r="C14" s="8">
        <v>0.82</v>
      </c>
      <c r="D14" s="8">
        <v>0.89700000000000002</v>
      </c>
      <c r="E14" s="4">
        <f t="shared" si="0"/>
        <v>0.84533333333333316</v>
      </c>
      <c r="F14" s="4">
        <f t="shared" si="1"/>
        <v>4.4747439405326168E-2</v>
      </c>
      <c r="G14" s="13">
        <v>1.075</v>
      </c>
      <c r="H14" s="13">
        <v>0.88900000000000001</v>
      </c>
      <c r="I14" s="13">
        <v>0.96799999999999997</v>
      </c>
      <c r="J14" s="13">
        <v>1.01</v>
      </c>
      <c r="K14" s="11">
        <v>0.80900000000000005</v>
      </c>
      <c r="L14" s="11">
        <v>0.85199999999999998</v>
      </c>
      <c r="M14" s="13">
        <v>1.0620000000000001</v>
      </c>
      <c r="N14" s="13">
        <v>0.92</v>
      </c>
      <c r="O14" s="13">
        <v>1.1930000000000001</v>
      </c>
      <c r="P14" s="4">
        <f t="shared" si="2"/>
        <v>0.97533333333333339</v>
      </c>
      <c r="Q14" s="4">
        <f t="shared" si="3"/>
        <v>0.12220474622534103</v>
      </c>
      <c r="R14" s="17">
        <v>1.3540000000000001</v>
      </c>
      <c r="S14" s="17">
        <v>1.026</v>
      </c>
      <c r="T14" s="15">
        <v>0.91700000000000004</v>
      </c>
      <c r="U14" s="1">
        <f t="shared" si="4"/>
        <v>1.099</v>
      </c>
      <c r="V14" s="1">
        <f t="shared" si="5"/>
        <v>0.22746208475260316</v>
      </c>
      <c r="W14" s="8">
        <v>0.90100000000000002</v>
      </c>
      <c r="X14" s="8">
        <v>0.7</v>
      </c>
      <c r="Y14" s="9">
        <v>0.76900000000000002</v>
      </c>
      <c r="Z14">
        <f t="shared" si="6"/>
        <v>0.79</v>
      </c>
      <c r="AA14">
        <f t="shared" si="7"/>
        <v>0.10213226718329506</v>
      </c>
    </row>
    <row r="15" spans="1:27" x14ac:dyDescent="0.35">
      <c r="A15" s="1">
        <v>6</v>
      </c>
      <c r="B15" s="8">
        <v>0.82699999999999996</v>
      </c>
      <c r="C15" s="8">
        <v>0.83399999999999996</v>
      </c>
      <c r="D15" s="8">
        <v>0.89700000000000002</v>
      </c>
      <c r="E15" s="4">
        <f t="shared" si="0"/>
        <v>0.85266666666666657</v>
      </c>
      <c r="F15" s="4">
        <f t="shared" si="1"/>
        <v>3.8552993831002746E-2</v>
      </c>
      <c r="G15" s="13">
        <v>1.0960000000000001</v>
      </c>
      <c r="H15" s="13">
        <v>0.90900000000000003</v>
      </c>
      <c r="I15" s="13">
        <v>0.93300000000000005</v>
      </c>
      <c r="J15" s="13">
        <v>1.026</v>
      </c>
      <c r="K15" s="11">
        <v>0.82299999999999995</v>
      </c>
      <c r="L15" s="11">
        <v>0.86699999999999999</v>
      </c>
      <c r="M15" s="13">
        <v>1.071</v>
      </c>
      <c r="N15" s="13">
        <v>0.94899999999999995</v>
      </c>
      <c r="O15" s="13">
        <v>1.194</v>
      </c>
      <c r="P15" s="4">
        <f t="shared" si="2"/>
        <v>0.98533333333333317</v>
      </c>
      <c r="Q15" s="4">
        <f t="shared" si="3"/>
        <v>0.11990725582716173</v>
      </c>
      <c r="R15" s="17">
        <v>1.375</v>
      </c>
      <c r="S15" s="17">
        <v>1.042</v>
      </c>
      <c r="T15" s="15">
        <v>0.98399999999999999</v>
      </c>
      <c r="U15" s="1">
        <f t="shared" si="4"/>
        <v>1.1336666666666666</v>
      </c>
      <c r="V15" s="1">
        <f t="shared" si="5"/>
        <v>0.21100315953400739</v>
      </c>
      <c r="W15" s="8">
        <v>0.91900000000000004</v>
      </c>
      <c r="X15" s="8">
        <v>0.70799999999999996</v>
      </c>
      <c r="Y15" s="9">
        <v>0.77200000000000002</v>
      </c>
      <c r="Z15">
        <f t="shared" si="6"/>
        <v>0.79966666666666664</v>
      </c>
      <c r="AA15">
        <f t="shared" si="7"/>
        <v>0.10818656724997479</v>
      </c>
    </row>
    <row r="16" spans="1:27" x14ac:dyDescent="0.35">
      <c r="A16" s="1">
        <v>6.5</v>
      </c>
      <c r="B16" s="8">
        <v>0.81599999999999995</v>
      </c>
      <c r="C16" s="8">
        <v>0.83599999999999997</v>
      </c>
      <c r="D16" s="8">
        <v>0.90500000000000003</v>
      </c>
      <c r="E16" s="4">
        <f t="shared" si="0"/>
        <v>0.85233333333333328</v>
      </c>
      <c r="F16" s="4">
        <f t="shared" si="1"/>
        <v>4.66940395910799E-2</v>
      </c>
      <c r="G16" s="13">
        <v>1.115</v>
      </c>
      <c r="H16" s="13">
        <v>0.92700000000000005</v>
      </c>
      <c r="I16" s="13">
        <v>0.97899999999999998</v>
      </c>
      <c r="J16" s="13">
        <v>1.042</v>
      </c>
      <c r="K16" s="11">
        <v>0.83299999999999996</v>
      </c>
      <c r="L16" s="11">
        <v>0.88700000000000001</v>
      </c>
      <c r="M16" s="13">
        <v>1.081</v>
      </c>
      <c r="N16" s="13">
        <v>0.98699999999999999</v>
      </c>
      <c r="O16" s="13">
        <v>1.196</v>
      </c>
      <c r="P16" s="4">
        <f t="shared" si="2"/>
        <v>1.005222222222222</v>
      </c>
      <c r="Q16" s="4">
        <f t="shared" si="3"/>
        <v>0.11528093703836945</v>
      </c>
      <c r="R16" s="17">
        <v>1.395</v>
      </c>
      <c r="S16" s="17">
        <v>1.05</v>
      </c>
      <c r="T16" s="15">
        <v>0.98799999999999999</v>
      </c>
      <c r="U16" s="1">
        <f t="shared" si="4"/>
        <v>1.1443333333333334</v>
      </c>
      <c r="V16" s="1">
        <f t="shared" si="5"/>
        <v>0.21928596246302048</v>
      </c>
      <c r="W16" s="8">
        <v>0.93400000000000005</v>
      </c>
      <c r="X16" s="8">
        <v>0.68799999999999994</v>
      </c>
      <c r="Y16" s="9">
        <v>0.81499999999999995</v>
      </c>
      <c r="Z16">
        <f t="shared" si="6"/>
        <v>0.81233333333333324</v>
      </c>
      <c r="AA16">
        <f t="shared" si="7"/>
        <v>0.12302167830644106</v>
      </c>
    </row>
    <row r="17" spans="1:27" x14ac:dyDescent="0.35">
      <c r="A17" s="1">
        <v>7</v>
      </c>
      <c r="B17" s="8">
        <v>0.83799999999999997</v>
      </c>
      <c r="C17" s="8">
        <v>0.83899999999999997</v>
      </c>
      <c r="D17" s="8">
        <v>0.89800000000000002</v>
      </c>
      <c r="E17" s="4">
        <f t="shared" si="0"/>
        <v>0.85833333333333339</v>
      </c>
      <c r="F17" s="4">
        <f t="shared" si="1"/>
        <v>3.4355979586286507E-2</v>
      </c>
      <c r="G17" s="13">
        <v>1.143</v>
      </c>
      <c r="H17" s="13">
        <v>0.94399999999999995</v>
      </c>
      <c r="I17" s="13">
        <v>0.98199999999999998</v>
      </c>
      <c r="J17" s="13">
        <v>1.048</v>
      </c>
      <c r="K17" s="11">
        <v>0.81799999999999995</v>
      </c>
      <c r="L17" s="11">
        <v>0.90300000000000002</v>
      </c>
      <c r="M17" s="13">
        <v>1.0860000000000001</v>
      </c>
      <c r="N17" s="13">
        <v>1.026</v>
      </c>
      <c r="O17" s="13">
        <v>1.1559999999999999</v>
      </c>
      <c r="P17" s="4">
        <f t="shared" si="2"/>
        <v>1.0117777777777777</v>
      </c>
      <c r="Q17" s="4">
        <f t="shared" si="3"/>
        <v>0.11175059035389646</v>
      </c>
      <c r="R17" s="17">
        <v>1.407</v>
      </c>
      <c r="S17" s="17">
        <v>1.0660000000000001</v>
      </c>
      <c r="T17" s="15">
        <v>0.995</v>
      </c>
      <c r="U17" s="1">
        <f t="shared" si="4"/>
        <v>1.1559999999999999</v>
      </c>
      <c r="V17" s="1">
        <f t="shared" si="5"/>
        <v>0.22025212825305551</v>
      </c>
      <c r="W17" s="8">
        <v>0.94199999999999995</v>
      </c>
      <c r="X17" s="8">
        <v>0.69199999999999995</v>
      </c>
      <c r="Y17" s="9">
        <v>0.80600000000000005</v>
      </c>
      <c r="Z17">
        <f t="shared" si="6"/>
        <v>0.81333333333333335</v>
      </c>
      <c r="AA17">
        <f t="shared" si="7"/>
        <v>0.12516122935371568</v>
      </c>
    </row>
    <row r="18" spans="1:27" x14ac:dyDescent="0.35">
      <c r="A18" s="1">
        <v>7.5</v>
      </c>
      <c r="B18" s="8">
        <v>0.84199999999999997</v>
      </c>
      <c r="C18" s="8">
        <v>0.85099999999999998</v>
      </c>
      <c r="D18" s="8">
        <v>0.89900000000000002</v>
      </c>
      <c r="E18" s="4">
        <f t="shared" si="0"/>
        <v>0.86399999999999999</v>
      </c>
      <c r="F18" s="4">
        <f t="shared" si="1"/>
        <v>3.0643106892089152E-2</v>
      </c>
      <c r="G18" s="13">
        <v>1.0960000000000001</v>
      </c>
      <c r="H18" s="13">
        <v>0.95799999999999996</v>
      </c>
      <c r="I18" s="13">
        <v>0.98499999999999999</v>
      </c>
      <c r="J18" s="13">
        <v>1.073</v>
      </c>
      <c r="K18" s="11">
        <v>0.85499999999999998</v>
      </c>
      <c r="L18" s="11">
        <v>0.91500000000000004</v>
      </c>
      <c r="M18" s="13">
        <v>1.0940000000000001</v>
      </c>
      <c r="N18" s="13">
        <v>1.0389999999999999</v>
      </c>
      <c r="O18" s="13">
        <v>1.1879999999999999</v>
      </c>
      <c r="P18" s="4">
        <f t="shared" si="2"/>
        <v>1.0225555555555557</v>
      </c>
      <c r="Q18" s="4">
        <f t="shared" si="3"/>
        <v>0.10362566177244795</v>
      </c>
      <c r="R18" s="17">
        <v>1.43</v>
      </c>
      <c r="S18" s="17">
        <v>1.079</v>
      </c>
      <c r="T18" s="15">
        <v>1.0149999999999999</v>
      </c>
      <c r="U18" s="1">
        <f t="shared" si="4"/>
        <v>1.1746666666666667</v>
      </c>
      <c r="V18" s="1">
        <f t="shared" si="5"/>
        <v>0.22342858665205115</v>
      </c>
      <c r="W18" s="8">
        <v>0.95399999999999996</v>
      </c>
      <c r="X18" s="8">
        <v>0.72699999999999998</v>
      </c>
      <c r="Y18" s="9">
        <v>0.85499999999999998</v>
      </c>
      <c r="Z18">
        <f t="shared" si="6"/>
        <v>0.84533333333333338</v>
      </c>
      <c r="AA18">
        <f t="shared" si="7"/>
        <v>0.11380831838373244</v>
      </c>
    </row>
    <row r="19" spans="1:27" x14ac:dyDescent="0.35">
      <c r="A19" s="1">
        <v>8</v>
      </c>
      <c r="B19" s="8">
        <v>0.84399999999999997</v>
      </c>
      <c r="C19" s="8">
        <v>0.85299999999999998</v>
      </c>
      <c r="D19" s="8">
        <v>0.88700000000000001</v>
      </c>
      <c r="E19" s="4">
        <f t="shared" si="0"/>
        <v>0.8613333333333334</v>
      </c>
      <c r="F19" s="4">
        <f t="shared" si="1"/>
        <v>2.2678918257565423E-2</v>
      </c>
      <c r="G19" s="13">
        <v>1.1659999999999999</v>
      </c>
      <c r="H19" s="13">
        <v>0.97499999999999998</v>
      </c>
      <c r="I19" s="13">
        <v>0.95199999999999996</v>
      </c>
      <c r="J19" s="13">
        <v>1.079</v>
      </c>
      <c r="K19" s="11">
        <v>0.86299999999999999</v>
      </c>
      <c r="L19" s="11">
        <v>0.92200000000000004</v>
      </c>
      <c r="M19" s="13">
        <v>1.099</v>
      </c>
      <c r="N19" s="13">
        <v>1.0209999999999999</v>
      </c>
      <c r="O19" s="13">
        <v>1.179</v>
      </c>
      <c r="P19" s="4">
        <f t="shared" si="2"/>
        <v>1.0284444444444445</v>
      </c>
      <c r="Q19" s="4">
        <f t="shared" si="3"/>
        <v>0.10987505530272812</v>
      </c>
      <c r="R19" s="17">
        <v>1.4490000000000001</v>
      </c>
      <c r="S19" s="17">
        <v>1.089</v>
      </c>
      <c r="T19" s="15">
        <v>1.014</v>
      </c>
      <c r="U19" s="1">
        <f t="shared" si="4"/>
        <v>1.1840000000000002</v>
      </c>
      <c r="V19" s="1">
        <f t="shared" si="5"/>
        <v>0.23254031908466896</v>
      </c>
      <c r="W19" s="8">
        <v>0.92700000000000005</v>
      </c>
      <c r="X19" s="8">
        <v>0.70399999999999996</v>
      </c>
      <c r="Y19" s="9">
        <v>0.84099999999999997</v>
      </c>
      <c r="Z19">
        <f t="shared" si="6"/>
        <v>0.82399999999999995</v>
      </c>
      <c r="AA19">
        <f t="shared" si="7"/>
        <v>0.11246777316191474</v>
      </c>
    </row>
    <row r="20" spans="1:27" x14ac:dyDescent="0.35">
      <c r="A20" s="1">
        <v>8.5</v>
      </c>
      <c r="B20" s="8">
        <v>0.66600000000000004</v>
      </c>
      <c r="C20" s="8">
        <v>0.621</v>
      </c>
      <c r="D20" s="8">
        <v>0.67800000000000005</v>
      </c>
      <c r="E20" s="4">
        <f t="shared" si="0"/>
        <v>0.65499999999999992</v>
      </c>
      <c r="F20" s="4">
        <f t="shared" si="1"/>
        <v>3.0049958402633466E-2</v>
      </c>
      <c r="G20" s="13">
        <v>0.96599999999999997</v>
      </c>
      <c r="H20" s="13">
        <v>0.75800000000000001</v>
      </c>
      <c r="I20" s="13">
        <v>0.746</v>
      </c>
      <c r="J20" s="13">
        <v>0.84</v>
      </c>
      <c r="K20" s="11">
        <v>0.70699999999999996</v>
      </c>
      <c r="L20" s="11">
        <v>0.76700000000000002</v>
      </c>
      <c r="M20" s="13">
        <v>0.78700000000000003</v>
      </c>
      <c r="N20" s="13">
        <v>0.83099999999999996</v>
      </c>
      <c r="O20" s="13">
        <v>0.90300000000000002</v>
      </c>
      <c r="P20" s="4">
        <f t="shared" si="2"/>
        <v>0.81166666666666665</v>
      </c>
      <c r="Q20" s="4">
        <f t="shared" si="3"/>
        <v>8.2225300242686858E-2</v>
      </c>
      <c r="R20" s="17">
        <v>1.1499999999999999</v>
      </c>
      <c r="S20" s="17">
        <v>0.84399999999999997</v>
      </c>
      <c r="T20" s="15">
        <v>0.73599999999999999</v>
      </c>
      <c r="U20" s="1">
        <f t="shared" si="4"/>
        <v>0.90999999999999981</v>
      </c>
      <c r="V20" s="1">
        <f t="shared" si="5"/>
        <v>0.21474636201807998</v>
      </c>
      <c r="W20" s="8">
        <v>0.75800000000000001</v>
      </c>
      <c r="X20" s="8">
        <v>0.48899999999999999</v>
      </c>
      <c r="Y20" s="9">
        <v>0.68600000000000005</v>
      </c>
      <c r="Z20">
        <f t="shared" si="6"/>
        <v>0.64433333333333331</v>
      </c>
      <c r="AA20">
        <f t="shared" si="7"/>
        <v>0.13925635832281935</v>
      </c>
    </row>
    <row r="21" spans="1:27" x14ac:dyDescent="0.35">
      <c r="A21" s="1">
        <v>9.1</v>
      </c>
      <c r="B21" s="8">
        <v>0.55300000000000005</v>
      </c>
      <c r="C21" s="8">
        <v>0.53500000000000003</v>
      </c>
      <c r="D21" s="8">
        <v>0.57999999999999996</v>
      </c>
      <c r="E21" s="4">
        <f t="shared" si="0"/>
        <v>0.55600000000000005</v>
      </c>
      <c r="F21" s="4">
        <f t="shared" si="1"/>
        <v>2.264950330581221E-2</v>
      </c>
      <c r="G21" s="13">
        <v>0.81899999999999995</v>
      </c>
      <c r="H21" s="13">
        <v>0.65800000000000003</v>
      </c>
      <c r="I21" s="13">
        <v>0.65200000000000002</v>
      </c>
      <c r="J21" s="13">
        <v>0.75900000000000001</v>
      </c>
      <c r="K21" s="11">
        <v>0.621</v>
      </c>
      <c r="L21" s="11">
        <v>0.70199999999999996</v>
      </c>
      <c r="M21" s="13">
        <v>0.63800000000000001</v>
      </c>
      <c r="N21" s="13">
        <v>0.73699999999999999</v>
      </c>
      <c r="O21" s="13">
        <v>0.76500000000000001</v>
      </c>
      <c r="P21" s="4">
        <f t="shared" si="2"/>
        <v>0.70566666666666666</v>
      </c>
      <c r="Q21" s="4">
        <f t="shared" si="3"/>
        <v>6.8102863375925665E-2</v>
      </c>
      <c r="R21" s="17">
        <v>1.0069999999999999</v>
      </c>
      <c r="S21" s="17">
        <v>0.73099999999999998</v>
      </c>
      <c r="T21" s="15">
        <v>0.57299999999999995</v>
      </c>
      <c r="U21" s="1">
        <f t="shared" si="4"/>
        <v>0.77033333333333331</v>
      </c>
      <c r="V21" s="1">
        <f t="shared" si="5"/>
        <v>0.21965730885480034</v>
      </c>
      <c r="W21" s="8">
        <v>0.67700000000000005</v>
      </c>
      <c r="X21" s="8">
        <v>0.41899999999999998</v>
      </c>
      <c r="Y21" s="9">
        <v>0.59599999999999997</v>
      </c>
      <c r="Z21">
        <f t="shared" si="6"/>
        <v>0.56400000000000006</v>
      </c>
      <c r="AA21">
        <f t="shared" si="7"/>
        <v>0.13194316958448418</v>
      </c>
    </row>
    <row r="22" spans="1:27" x14ac:dyDescent="0.35">
      <c r="A22" s="1">
        <v>9.82</v>
      </c>
      <c r="B22" s="8">
        <v>0.51300000000000001</v>
      </c>
      <c r="C22" s="8">
        <v>0.53700000000000003</v>
      </c>
      <c r="D22" s="8">
        <v>0.52400000000000002</v>
      </c>
      <c r="E22" s="4">
        <f t="shared" si="0"/>
        <v>0.52466666666666673</v>
      </c>
      <c r="F22" s="4">
        <f t="shared" si="1"/>
        <v>1.2013880860626745E-2</v>
      </c>
      <c r="G22" s="13">
        <v>0.74099999999999999</v>
      </c>
      <c r="H22" s="13">
        <v>0.63500000000000001</v>
      </c>
      <c r="I22" s="13">
        <v>0.60599999999999998</v>
      </c>
      <c r="J22" s="13">
        <v>0.69499999999999995</v>
      </c>
      <c r="K22" s="11">
        <v>0.58099999999999996</v>
      </c>
      <c r="L22" s="11">
        <v>0.66600000000000004</v>
      </c>
      <c r="M22" s="13">
        <v>0.59599999999999997</v>
      </c>
      <c r="N22" s="13">
        <v>0.70499999999999996</v>
      </c>
      <c r="O22" s="13">
        <v>0.64800000000000002</v>
      </c>
      <c r="P22" s="4">
        <f t="shared" si="2"/>
        <v>0.65255555555555544</v>
      </c>
      <c r="Q22" s="4">
        <f t="shared" si="3"/>
        <v>5.4048846220597323E-2</v>
      </c>
      <c r="R22" s="17">
        <v>0.96599999999999997</v>
      </c>
      <c r="S22" s="17">
        <v>0.69199999999999995</v>
      </c>
      <c r="T22" s="15">
        <v>0.55400000000000005</v>
      </c>
      <c r="U22" s="1">
        <f t="shared" si="4"/>
        <v>0.73733333333333329</v>
      </c>
      <c r="V22" s="1">
        <f t="shared" si="5"/>
        <v>0.20970773312716354</v>
      </c>
      <c r="W22" s="8">
        <v>0.66200000000000003</v>
      </c>
      <c r="X22" s="8">
        <v>0.43099999999999999</v>
      </c>
      <c r="Y22" s="9">
        <v>0.59199999999999997</v>
      </c>
      <c r="Z22">
        <f t="shared" si="6"/>
        <v>0.56166666666666665</v>
      </c>
      <c r="AA22">
        <f t="shared" si="7"/>
        <v>0.11844970803397242</v>
      </c>
    </row>
    <row r="23" spans="1:27" x14ac:dyDescent="0.35">
      <c r="A23" s="1">
        <v>10.66</v>
      </c>
      <c r="B23" s="8">
        <v>0.49299999999999999</v>
      </c>
      <c r="C23" s="8">
        <v>0.54100000000000004</v>
      </c>
      <c r="D23" s="8">
        <v>0.48499999999999999</v>
      </c>
      <c r="E23" s="4">
        <f t="shared" si="0"/>
        <v>0.50633333333333341</v>
      </c>
      <c r="F23" s="4">
        <f t="shared" si="1"/>
        <v>3.0287511177601485E-2</v>
      </c>
      <c r="G23" s="13">
        <v>0.70899999999999996</v>
      </c>
      <c r="H23" s="13">
        <v>0.63900000000000001</v>
      </c>
      <c r="I23" s="13">
        <v>0.57599999999999996</v>
      </c>
      <c r="J23" s="13">
        <v>0.64800000000000002</v>
      </c>
      <c r="K23" s="11">
        <v>0.55800000000000005</v>
      </c>
      <c r="L23" s="11">
        <v>0.63700000000000001</v>
      </c>
      <c r="M23" s="13">
        <v>0.57999999999999996</v>
      </c>
      <c r="N23" s="13">
        <v>0.69299999999999995</v>
      </c>
      <c r="O23" s="13">
        <v>0.54600000000000004</v>
      </c>
      <c r="P23" s="4">
        <f t="shared" si="2"/>
        <v>0.62066666666666659</v>
      </c>
      <c r="Q23" s="4">
        <f t="shared" si="3"/>
        <v>5.8668560575490497E-2</v>
      </c>
      <c r="R23" s="17">
        <v>0.93799999999999994</v>
      </c>
      <c r="S23" s="17">
        <v>0.66200000000000003</v>
      </c>
      <c r="T23" s="15">
        <v>0.55100000000000005</v>
      </c>
      <c r="U23" s="1">
        <f t="shared" si="4"/>
        <v>0.71700000000000008</v>
      </c>
      <c r="V23" s="1">
        <f t="shared" si="5"/>
        <v>0.19927619024860876</v>
      </c>
      <c r="W23" s="8">
        <v>0.66600000000000004</v>
      </c>
      <c r="X23" s="8">
        <v>0.44400000000000001</v>
      </c>
      <c r="Y23" s="9">
        <v>0.59699999999999998</v>
      </c>
      <c r="Z23">
        <f t="shared" si="6"/>
        <v>0.56900000000000006</v>
      </c>
      <c r="AA23">
        <f t="shared" si="7"/>
        <v>0.11361778029868366</v>
      </c>
    </row>
    <row r="24" spans="1:27" x14ac:dyDescent="0.35">
      <c r="A24" s="1">
        <v>11.68</v>
      </c>
      <c r="B24" s="8">
        <v>0.47</v>
      </c>
      <c r="C24" s="8">
        <v>0.54100000000000004</v>
      </c>
      <c r="D24" s="8">
        <v>0.44600000000000001</v>
      </c>
      <c r="E24" s="4">
        <f t="shared" si="0"/>
        <v>0.48566666666666669</v>
      </c>
      <c r="F24" s="4">
        <f t="shared" si="1"/>
        <v>4.9399730093729617E-2</v>
      </c>
      <c r="G24" s="13">
        <v>0.70299999999999996</v>
      </c>
      <c r="H24" s="13">
        <v>0.66</v>
      </c>
      <c r="I24" s="13">
        <v>0.53</v>
      </c>
      <c r="J24" s="13">
        <v>0.63</v>
      </c>
      <c r="K24" s="11">
        <v>0.53500000000000003</v>
      </c>
      <c r="L24" s="11">
        <v>0.60299999999999998</v>
      </c>
      <c r="M24" s="13">
        <v>0.56699999999999995</v>
      </c>
      <c r="N24" s="13">
        <v>0.67300000000000004</v>
      </c>
      <c r="O24" s="13">
        <v>0.45400000000000001</v>
      </c>
      <c r="P24" s="4">
        <f t="shared" si="2"/>
        <v>0.59500000000000008</v>
      </c>
      <c r="Q24" s="4">
        <f t="shared" si="3"/>
        <v>8.0430093870391239E-2</v>
      </c>
      <c r="R24" s="17">
        <v>0.91800000000000004</v>
      </c>
      <c r="S24" s="17">
        <v>0.622</v>
      </c>
      <c r="T24" s="15">
        <v>0.54300000000000004</v>
      </c>
      <c r="U24" s="1">
        <f t="shared" si="4"/>
        <v>0.69433333333333336</v>
      </c>
      <c r="V24" s="1">
        <f t="shared" si="5"/>
        <v>0.19768746377383964</v>
      </c>
      <c r="W24" s="8">
        <v>0.66200000000000003</v>
      </c>
      <c r="X24" s="8">
        <v>0.45400000000000001</v>
      </c>
      <c r="Y24" s="9">
        <v>0.59399999999999997</v>
      </c>
      <c r="Z24">
        <f t="shared" si="6"/>
        <v>0.56999999999999995</v>
      </c>
      <c r="AA24">
        <f t="shared" si="7"/>
        <v>0.10605658866850298</v>
      </c>
    </row>
    <row r="25" spans="1:27" x14ac:dyDescent="0.35">
      <c r="A25" s="1">
        <v>12.9</v>
      </c>
      <c r="B25" s="8">
        <v>0.45200000000000001</v>
      </c>
      <c r="C25" s="8">
        <v>0.53600000000000003</v>
      </c>
      <c r="D25" s="8">
        <v>0.40699999999999997</v>
      </c>
      <c r="E25" s="4">
        <f t="shared" si="0"/>
        <v>0.46500000000000002</v>
      </c>
      <c r="F25" s="4">
        <f t="shared" si="1"/>
        <v>6.5475186139483291E-2</v>
      </c>
      <c r="G25" s="13">
        <v>0.68600000000000005</v>
      </c>
      <c r="H25" s="13">
        <v>0.68799999999999994</v>
      </c>
      <c r="I25" s="13">
        <v>0.47</v>
      </c>
      <c r="J25" s="13">
        <v>0.63500000000000001</v>
      </c>
      <c r="K25" s="11">
        <v>0.502</v>
      </c>
      <c r="L25" s="11">
        <v>0.56499999999999995</v>
      </c>
      <c r="M25" s="13">
        <v>0.54300000000000004</v>
      </c>
      <c r="N25" s="13">
        <v>0.66400000000000003</v>
      </c>
      <c r="O25" s="13">
        <v>0.378</v>
      </c>
      <c r="P25" s="4">
        <f t="shared" si="2"/>
        <v>0.57011111111111101</v>
      </c>
      <c r="Q25" s="4">
        <f t="shared" si="3"/>
        <v>0.1076353153528673</v>
      </c>
      <c r="R25" s="17">
        <v>0.88600000000000001</v>
      </c>
      <c r="S25" s="17">
        <v>0.56799999999999995</v>
      </c>
      <c r="T25" s="15">
        <v>0.51800000000000002</v>
      </c>
      <c r="U25" s="1">
        <f t="shared" si="4"/>
        <v>0.65733333333333333</v>
      </c>
      <c r="V25" s="1">
        <f t="shared" si="5"/>
        <v>0.19960293919011662</v>
      </c>
      <c r="W25" s="8">
        <v>0.65100000000000002</v>
      </c>
      <c r="X25" s="8">
        <v>0.45900000000000002</v>
      </c>
      <c r="Y25" s="9">
        <v>0.59799999999999998</v>
      </c>
      <c r="Z25">
        <f t="shared" si="6"/>
        <v>0.56933333333333336</v>
      </c>
      <c r="AA25">
        <f t="shared" si="7"/>
        <v>9.915812288125074E-2</v>
      </c>
    </row>
    <row r="26" spans="1:27" x14ac:dyDescent="0.35">
      <c r="A26" s="1">
        <v>14.28</v>
      </c>
      <c r="B26" s="8">
        <v>0.42899999999999999</v>
      </c>
      <c r="C26" s="8">
        <v>0.52300000000000002</v>
      </c>
      <c r="D26" s="8">
        <v>0.36099999999999999</v>
      </c>
      <c r="E26" s="4">
        <f t="shared" si="0"/>
        <v>0.43766666666666665</v>
      </c>
      <c r="F26" s="4">
        <f t="shared" si="1"/>
        <v>8.1346993388405966E-2</v>
      </c>
      <c r="G26" s="13">
        <v>0.624</v>
      </c>
      <c r="H26" s="13">
        <v>0.66100000000000003</v>
      </c>
      <c r="I26" s="13">
        <v>0.41499999999999998</v>
      </c>
      <c r="J26" s="13">
        <v>0.61199999999999999</v>
      </c>
      <c r="K26" s="11">
        <v>0.47099999999999997</v>
      </c>
      <c r="L26" s="11">
        <v>0.52100000000000002</v>
      </c>
      <c r="M26" s="13">
        <v>0.52100000000000002</v>
      </c>
      <c r="N26" s="13">
        <v>0.63900000000000001</v>
      </c>
      <c r="O26" s="13">
        <v>0.317</v>
      </c>
      <c r="P26" s="4">
        <f t="shared" si="2"/>
        <v>0.53122222222222226</v>
      </c>
      <c r="Q26" s="4">
        <f t="shared" si="3"/>
        <v>0.11555602296913987</v>
      </c>
      <c r="R26" s="17">
        <v>0.85199999999999998</v>
      </c>
      <c r="S26" s="17">
        <v>0.51100000000000001</v>
      </c>
      <c r="T26" s="15">
        <v>0.49199999999999999</v>
      </c>
      <c r="U26" s="1">
        <f t="shared" si="4"/>
        <v>0.61833333333333329</v>
      </c>
      <c r="V26" s="1">
        <f t="shared" si="5"/>
        <v>0.20258413889871402</v>
      </c>
      <c r="W26" s="8">
        <v>0.63</v>
      </c>
      <c r="X26" s="8">
        <v>0.45600000000000002</v>
      </c>
      <c r="Y26" s="9">
        <v>0.59399999999999997</v>
      </c>
      <c r="Z26">
        <f t="shared" si="6"/>
        <v>0.56000000000000005</v>
      </c>
      <c r="AA26">
        <f t="shared" si="7"/>
        <v>9.1847700025639967E-2</v>
      </c>
    </row>
    <row r="27" spans="1:27" x14ac:dyDescent="0.35">
      <c r="A27" s="1">
        <v>16.059999999999999</v>
      </c>
      <c r="B27" s="8">
        <v>0.33800000000000002</v>
      </c>
      <c r="C27" s="8">
        <v>0.48399999999999999</v>
      </c>
      <c r="D27" s="8">
        <v>0.27600000000000002</v>
      </c>
      <c r="E27" s="4">
        <f t="shared" si="0"/>
        <v>0.36600000000000005</v>
      </c>
      <c r="F27" s="4">
        <f t="shared" si="1"/>
        <v>0.10678951259369994</v>
      </c>
      <c r="G27" s="13">
        <v>0.53800000000000003</v>
      </c>
      <c r="H27" s="13">
        <v>0.56499999999999995</v>
      </c>
      <c r="I27" s="13">
        <v>0.34799999999999998</v>
      </c>
      <c r="J27" s="13">
        <v>0.52800000000000002</v>
      </c>
      <c r="K27" s="11">
        <v>0.40400000000000003</v>
      </c>
      <c r="L27" s="11">
        <v>0.39800000000000002</v>
      </c>
      <c r="M27" s="13">
        <v>0.46300000000000002</v>
      </c>
      <c r="N27" s="13">
        <v>0.53200000000000003</v>
      </c>
      <c r="O27" s="13">
        <v>0.245</v>
      </c>
      <c r="P27" s="4">
        <f t="shared" si="2"/>
        <v>0.44677777777777777</v>
      </c>
      <c r="Q27" s="4">
        <f t="shared" si="3"/>
        <v>0.10671314091734196</v>
      </c>
      <c r="R27" s="17">
        <v>0.77400000000000002</v>
      </c>
      <c r="S27" s="17">
        <v>0.43</v>
      </c>
      <c r="T27" s="15">
        <v>0.436</v>
      </c>
      <c r="U27" s="1">
        <f t="shared" si="4"/>
        <v>0.54666666666666663</v>
      </c>
      <c r="V27" s="1">
        <f t="shared" si="5"/>
        <v>0.19689929744245771</v>
      </c>
      <c r="W27" s="8">
        <v>0.56599999999999995</v>
      </c>
      <c r="X27" s="8">
        <v>0.40500000000000003</v>
      </c>
      <c r="Y27" s="9">
        <v>0.501</v>
      </c>
      <c r="Z27">
        <f t="shared" si="6"/>
        <v>0.49066666666666664</v>
      </c>
      <c r="AA27">
        <f t="shared" si="7"/>
        <v>8.0995884669119667E-2</v>
      </c>
    </row>
    <row r="28" spans="1:27" x14ac:dyDescent="0.35">
      <c r="A28" s="1">
        <v>17.98</v>
      </c>
      <c r="B28" s="8">
        <v>0.27100000000000002</v>
      </c>
      <c r="C28" s="8">
        <v>0.40799999999999997</v>
      </c>
      <c r="D28" s="8">
        <v>0.20899999999999999</v>
      </c>
      <c r="E28" s="4">
        <f t="shared" si="0"/>
        <v>0.29599999999999999</v>
      </c>
      <c r="F28" s="4">
        <f t="shared" si="1"/>
        <v>0.10182828683622243</v>
      </c>
      <c r="G28" s="13">
        <v>0.51400000000000001</v>
      </c>
      <c r="H28" s="13">
        <v>0.51300000000000001</v>
      </c>
      <c r="I28" s="13">
        <v>0.254</v>
      </c>
      <c r="J28" s="13">
        <v>0.47099999999999997</v>
      </c>
      <c r="K28" s="11">
        <v>0.35499999999999998</v>
      </c>
      <c r="L28" s="11">
        <v>0.312</v>
      </c>
      <c r="M28" s="13">
        <v>0.39200000000000002</v>
      </c>
      <c r="N28" s="13">
        <v>0.44600000000000001</v>
      </c>
      <c r="O28" s="13">
        <v>0.193</v>
      </c>
      <c r="P28" s="4">
        <f t="shared" si="2"/>
        <v>0.38333333333333336</v>
      </c>
      <c r="Q28" s="4">
        <f t="shared" si="3"/>
        <v>0.11424753826669524</v>
      </c>
      <c r="R28" s="17">
        <v>0.71099999999999997</v>
      </c>
      <c r="S28" s="17">
        <v>0.32</v>
      </c>
      <c r="T28" s="15">
        <v>0.38600000000000001</v>
      </c>
      <c r="U28" s="1">
        <f t="shared" si="4"/>
        <v>0.47233333333333327</v>
      </c>
      <c r="V28" s="1">
        <f t="shared" si="5"/>
        <v>0.20930918119693998</v>
      </c>
      <c r="W28" s="8">
        <v>0.50900000000000001</v>
      </c>
      <c r="X28" s="8">
        <v>0.30299999999999999</v>
      </c>
      <c r="Y28" s="9">
        <v>0.41299999999999998</v>
      </c>
      <c r="Z28">
        <f t="shared" si="6"/>
        <v>0.40833333333333338</v>
      </c>
      <c r="AA28">
        <f t="shared" si="7"/>
        <v>0.10307925753192669</v>
      </c>
    </row>
    <row r="29" spans="1:27" x14ac:dyDescent="0.35">
      <c r="A29" s="1" t="s">
        <v>15</v>
      </c>
      <c r="B29">
        <f>B19-B21</f>
        <v>0.29099999999999993</v>
      </c>
      <c r="C29">
        <f t="shared" ref="C29:Z29" si="8">C19-C21</f>
        <v>0.31799999999999995</v>
      </c>
      <c r="D29">
        <f t="shared" si="8"/>
        <v>0.30700000000000005</v>
      </c>
      <c r="E29">
        <f t="shared" si="8"/>
        <v>0.30533333333333335</v>
      </c>
      <c r="F29" s="4">
        <f t="shared" si="1"/>
        <v>1.3576941236277553E-2</v>
      </c>
      <c r="G29">
        <f t="shared" si="8"/>
        <v>0.34699999999999998</v>
      </c>
      <c r="H29">
        <f t="shared" si="8"/>
        <v>0.31699999999999995</v>
      </c>
      <c r="I29">
        <f t="shared" si="8"/>
        <v>0.29999999999999993</v>
      </c>
      <c r="J29">
        <f t="shared" si="8"/>
        <v>0.31999999999999995</v>
      </c>
      <c r="K29">
        <f t="shared" si="8"/>
        <v>0.24199999999999999</v>
      </c>
      <c r="L29">
        <f t="shared" si="8"/>
        <v>0.22000000000000008</v>
      </c>
      <c r="M29">
        <f t="shared" si="8"/>
        <v>0.46099999999999997</v>
      </c>
      <c r="N29">
        <f t="shared" si="8"/>
        <v>0.28399999999999992</v>
      </c>
      <c r="O29">
        <f t="shared" si="8"/>
        <v>0.41400000000000003</v>
      </c>
      <c r="P29">
        <f t="shared" si="8"/>
        <v>0.32277777777777783</v>
      </c>
      <c r="Q29" s="4">
        <f t="shared" si="3"/>
        <v>7.6783425584200343E-2</v>
      </c>
      <c r="R29">
        <f t="shared" si="8"/>
        <v>0.44200000000000017</v>
      </c>
      <c r="S29">
        <f t="shared" si="8"/>
        <v>0.35799999999999998</v>
      </c>
      <c r="T29">
        <f t="shared" si="8"/>
        <v>0.44100000000000006</v>
      </c>
      <c r="U29">
        <f t="shared" si="8"/>
        <v>0.41366666666666685</v>
      </c>
      <c r="V29" s="1">
        <f t="shared" si="5"/>
        <v>4.8211340298039224E-2</v>
      </c>
      <c r="W29">
        <f t="shared" si="8"/>
        <v>0.25</v>
      </c>
      <c r="X29">
        <f t="shared" si="8"/>
        <v>0.28499999999999998</v>
      </c>
      <c r="Y29">
        <f t="shared" si="8"/>
        <v>0.245</v>
      </c>
      <c r="Z29">
        <f t="shared" si="8"/>
        <v>0.2599999999999999</v>
      </c>
      <c r="AA29">
        <f t="shared" si="7"/>
        <v>2.1794494717703356E-2</v>
      </c>
    </row>
    <row r="30" spans="1:27" x14ac:dyDescent="0.35">
      <c r="A30" s="5"/>
      <c r="R30" s="1"/>
      <c r="S30" s="1"/>
      <c r="T30" s="1"/>
      <c r="U30" s="3"/>
    </row>
    <row r="31" spans="1:27" x14ac:dyDescent="0.35">
      <c r="A31" s="1"/>
    </row>
  </sheetData>
  <pageMargins left="0.7" right="0.7" top="0.75" bottom="0.75" header="0.3" footer="0.3"/>
  <ignoredErrors>
    <ignoredError sqref="E3:F2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48328-4A16-40EA-88F5-9548E114689D}">
  <dimension ref="A1:U28"/>
  <sheetViews>
    <sheetView tabSelected="1" workbookViewId="0">
      <selection activeCell="B2" sqref="B2:E2"/>
    </sheetView>
  </sheetViews>
  <sheetFormatPr defaultRowHeight="14.5" x14ac:dyDescent="0.35"/>
  <sheetData>
    <row r="1" spans="1:21" ht="29" x14ac:dyDescent="0.35">
      <c r="A1" s="9" t="s">
        <v>13</v>
      </c>
      <c r="B1" s="25" t="s">
        <v>35</v>
      </c>
      <c r="C1" s="25" t="s">
        <v>36</v>
      </c>
      <c r="D1" s="25" t="s">
        <v>35</v>
      </c>
      <c r="E1" s="25" t="s">
        <v>36</v>
      </c>
      <c r="H1" s="25" t="s">
        <v>35</v>
      </c>
      <c r="I1" s="25" t="s">
        <v>36</v>
      </c>
      <c r="J1" s="25" t="s">
        <v>35</v>
      </c>
      <c r="K1" s="25" t="s">
        <v>36</v>
      </c>
      <c r="L1" s="25" t="s">
        <v>35</v>
      </c>
      <c r="M1" s="25" t="s">
        <v>36</v>
      </c>
      <c r="P1" s="25" t="s">
        <v>35</v>
      </c>
      <c r="Q1" s="25" t="s">
        <v>36</v>
      </c>
      <c r="R1" s="25" t="s">
        <v>35</v>
      </c>
      <c r="S1" s="25" t="s">
        <v>36</v>
      </c>
      <c r="T1" s="25" t="s">
        <v>35</v>
      </c>
      <c r="U1" s="25" t="s">
        <v>36</v>
      </c>
    </row>
    <row r="2" spans="1:21" x14ac:dyDescent="0.35">
      <c r="A2" s="9" t="s">
        <v>14</v>
      </c>
      <c r="B2" s="4" t="s">
        <v>32</v>
      </c>
      <c r="C2" s="4" t="s">
        <v>12</v>
      </c>
      <c r="D2" s="4" t="s">
        <v>37</v>
      </c>
      <c r="E2" s="4" t="s">
        <v>33</v>
      </c>
      <c r="G2" s="11" t="s">
        <v>14</v>
      </c>
      <c r="H2" s="4" t="s">
        <v>32</v>
      </c>
      <c r="I2" s="4" t="s">
        <v>12</v>
      </c>
      <c r="J2" s="4" t="s">
        <v>37</v>
      </c>
      <c r="K2" s="4" t="s">
        <v>33</v>
      </c>
      <c r="L2" s="11" t="s">
        <v>22</v>
      </c>
      <c r="M2" s="11"/>
      <c r="O2" s="24" t="s">
        <v>14</v>
      </c>
      <c r="P2" s="4" t="s">
        <v>32</v>
      </c>
      <c r="Q2" s="4" t="s">
        <v>12</v>
      </c>
      <c r="R2" s="4" t="s">
        <v>37</v>
      </c>
      <c r="S2" s="4" t="s">
        <v>33</v>
      </c>
      <c r="T2" s="24" t="s">
        <v>27</v>
      </c>
      <c r="U2" s="24"/>
    </row>
    <row r="3" spans="1:21" x14ac:dyDescent="0.35">
      <c r="A3" s="9">
        <v>0</v>
      </c>
      <c r="B3" s="9">
        <v>5.6874999999999995E-2</v>
      </c>
      <c r="C3" s="9">
        <v>1.0480423928176118E-2</v>
      </c>
      <c r="D3" s="9">
        <v>5.7666666666666672E-2</v>
      </c>
      <c r="E3" s="9">
        <v>1.9148542155126722E-2</v>
      </c>
      <c r="G3" s="11">
        <v>0</v>
      </c>
      <c r="H3" s="11">
        <v>5.6874999999999995E-2</v>
      </c>
      <c r="I3" s="11">
        <v>1.0480423928176118E-2</v>
      </c>
      <c r="J3" s="11">
        <v>5.7666666666666672E-2</v>
      </c>
      <c r="K3" s="11">
        <v>1.9148542155126722E-2</v>
      </c>
      <c r="L3" s="11">
        <v>4.8888888888888885E-2</v>
      </c>
      <c r="M3" s="11">
        <v>8.6954649738304277E-3</v>
      </c>
      <c r="O3" s="24">
        <v>0</v>
      </c>
      <c r="P3" s="24">
        <v>5.6874999999999995E-2</v>
      </c>
      <c r="Q3" s="24">
        <v>1.0480423928176118E-2</v>
      </c>
      <c r="R3" s="24">
        <v>5.7666666666666672E-2</v>
      </c>
      <c r="S3" s="24">
        <v>1.9148542155126722E-2</v>
      </c>
      <c r="T3" s="24">
        <v>4.3666666666666666E-2</v>
      </c>
      <c r="U3" s="24">
        <v>2.6576932353703522E-2</v>
      </c>
    </row>
    <row r="4" spans="1:21" x14ac:dyDescent="0.35">
      <c r="A4" s="9">
        <v>0.5</v>
      </c>
      <c r="B4" s="9">
        <v>0.59624999999999995</v>
      </c>
      <c r="C4" s="9">
        <v>8.5846624028804636E-2</v>
      </c>
      <c r="D4" s="9">
        <v>0.41916666666666663</v>
      </c>
      <c r="E4" s="9">
        <v>7.4464532944662654E-2</v>
      </c>
      <c r="G4" s="11">
        <v>0.5</v>
      </c>
      <c r="H4" s="11">
        <v>0.59624999999999995</v>
      </c>
      <c r="I4" s="11">
        <v>8.5846624028804636E-2</v>
      </c>
      <c r="J4" s="11">
        <v>0.41916666666666663</v>
      </c>
      <c r="K4" s="11">
        <v>7.4464532944662654E-2</v>
      </c>
      <c r="L4" s="11">
        <v>0.5204444444444446</v>
      </c>
      <c r="M4" s="11">
        <v>7.9893853191454006E-2</v>
      </c>
      <c r="O4" s="24">
        <v>0.5</v>
      </c>
      <c r="P4" s="24">
        <v>0.59624999999999995</v>
      </c>
      <c r="Q4" s="24">
        <v>8.5846624028804636E-2</v>
      </c>
      <c r="R4" s="24">
        <v>0.41916666666666663</v>
      </c>
      <c r="S4" s="24">
        <v>7.4464532944662654E-2</v>
      </c>
      <c r="T4" s="24">
        <v>0.60699999999999987</v>
      </c>
      <c r="U4" s="24">
        <v>0.1009356230475653</v>
      </c>
    </row>
    <row r="5" spans="1:21" x14ac:dyDescent="0.35">
      <c r="A5" s="9">
        <v>1</v>
      </c>
      <c r="B5" s="9">
        <v>0.73012500000000002</v>
      </c>
      <c r="C5" s="9">
        <v>8.4757532324355692E-2</v>
      </c>
      <c r="D5" s="9">
        <v>0.50149999999999995</v>
      </c>
      <c r="E5" s="9">
        <v>6.7084275355704562E-2</v>
      </c>
      <c r="G5" s="11">
        <v>1</v>
      </c>
      <c r="H5" s="11">
        <v>0.73012500000000002</v>
      </c>
      <c r="I5" s="11">
        <v>8.4757532324355692E-2</v>
      </c>
      <c r="J5" s="11">
        <v>0.50149999999999995</v>
      </c>
      <c r="K5" s="11">
        <v>6.7084275355704562E-2</v>
      </c>
      <c r="L5" s="11">
        <v>0.67444444444444451</v>
      </c>
      <c r="M5" s="11">
        <v>0.10274861448106104</v>
      </c>
      <c r="O5" s="24">
        <v>1</v>
      </c>
      <c r="P5" s="24">
        <v>0.73012500000000002</v>
      </c>
      <c r="Q5" s="24">
        <v>8.4757532324355692E-2</v>
      </c>
      <c r="R5" s="24">
        <v>0.50149999999999995</v>
      </c>
      <c r="S5" s="24">
        <v>6.7084275355704562E-2</v>
      </c>
      <c r="T5" s="24">
        <v>0.78799999999999992</v>
      </c>
      <c r="U5" s="24">
        <v>0.12820686409081281</v>
      </c>
    </row>
    <row r="6" spans="1:21" x14ac:dyDescent="0.35">
      <c r="A6" s="9">
        <v>1.5</v>
      </c>
      <c r="B6" s="9">
        <v>0.77912500000000007</v>
      </c>
      <c r="C6" s="9">
        <v>9.1919899135838784E-2</v>
      </c>
      <c r="D6" s="9">
        <v>0.51116666666666666</v>
      </c>
      <c r="E6" s="9">
        <v>8.0717821245786095E-2</v>
      </c>
      <c r="G6" s="11">
        <v>1.5</v>
      </c>
      <c r="H6" s="11">
        <v>0.77912500000000007</v>
      </c>
      <c r="I6" s="11">
        <v>9.1919899135838784E-2</v>
      </c>
      <c r="J6" s="11">
        <v>0.51116666666666666</v>
      </c>
      <c r="K6" s="11">
        <v>8.0717821245786095E-2</v>
      </c>
      <c r="L6" s="11">
        <v>0.72411111111111115</v>
      </c>
      <c r="M6" s="11">
        <v>0.13117111385938257</v>
      </c>
      <c r="O6" s="24">
        <v>1.5</v>
      </c>
      <c r="P6" s="24">
        <v>0.77912500000000007</v>
      </c>
      <c r="Q6" s="24">
        <v>9.1919899135838784E-2</v>
      </c>
      <c r="R6" s="24">
        <v>0.51116666666666666</v>
      </c>
      <c r="S6" s="24">
        <v>8.0717821245786095E-2</v>
      </c>
      <c r="T6" s="24">
        <v>0.84199999999999997</v>
      </c>
      <c r="U6" s="24">
        <v>0.13617268448554651</v>
      </c>
    </row>
    <row r="7" spans="1:21" x14ac:dyDescent="0.35">
      <c r="A7" s="9">
        <v>2</v>
      </c>
      <c r="B7" s="9">
        <v>0.8155</v>
      </c>
      <c r="C7" s="9">
        <v>9.6188802437112156E-2</v>
      </c>
      <c r="D7" s="9">
        <v>0.52900000000000003</v>
      </c>
      <c r="E7" s="9">
        <v>9.0668627429778145E-2</v>
      </c>
      <c r="G7" s="11">
        <v>2</v>
      </c>
      <c r="H7" s="11">
        <v>0.8155</v>
      </c>
      <c r="I7" s="11">
        <v>9.6188802437112156E-2</v>
      </c>
      <c r="J7" s="11">
        <v>0.52900000000000003</v>
      </c>
      <c r="K7" s="11">
        <v>9.0668627429778145E-2</v>
      </c>
      <c r="L7" s="11">
        <v>0.76055555555555554</v>
      </c>
      <c r="M7" s="11">
        <v>0.14715732322170635</v>
      </c>
      <c r="O7" s="24">
        <v>2</v>
      </c>
      <c r="P7" s="24">
        <v>0.8155</v>
      </c>
      <c r="Q7" s="24">
        <v>9.6188802437112156E-2</v>
      </c>
      <c r="R7" s="24">
        <v>0.52900000000000003</v>
      </c>
      <c r="S7" s="24">
        <v>9.0668627429778145E-2</v>
      </c>
      <c r="T7" s="24">
        <v>0.90066666666666662</v>
      </c>
      <c r="U7" s="24">
        <v>0.16081459303599754</v>
      </c>
    </row>
    <row r="8" spans="1:21" x14ac:dyDescent="0.35">
      <c r="A8" s="9">
        <v>2.5</v>
      </c>
      <c r="B8" s="9">
        <v>0.85587500000000005</v>
      </c>
      <c r="C8" s="9">
        <v>8.5169473907699356E-2</v>
      </c>
      <c r="D8" s="9">
        <v>0.55500000000000005</v>
      </c>
      <c r="E8" s="9">
        <v>7.6215483991115412E-2</v>
      </c>
      <c r="G8" s="11">
        <v>2.5</v>
      </c>
      <c r="H8" s="11">
        <v>0.85587500000000005</v>
      </c>
      <c r="I8" s="11">
        <v>8.5169473907699356E-2</v>
      </c>
      <c r="J8" s="11">
        <v>0.55500000000000005</v>
      </c>
      <c r="K8" s="11">
        <v>7.6215483991115412E-2</v>
      </c>
      <c r="L8" s="11">
        <v>0.81344444444444441</v>
      </c>
      <c r="M8" s="11">
        <v>0.14506559818846718</v>
      </c>
      <c r="O8" s="24">
        <v>2.5</v>
      </c>
      <c r="P8" s="24">
        <v>0.85587500000000005</v>
      </c>
      <c r="Q8" s="24">
        <v>8.5169473907699356E-2</v>
      </c>
      <c r="R8" s="24">
        <v>0.55500000000000005</v>
      </c>
      <c r="S8" s="24">
        <v>7.6215483991115412E-2</v>
      </c>
      <c r="T8" s="24">
        <v>0.93699999999999994</v>
      </c>
      <c r="U8" s="24">
        <v>0.19257206443303274</v>
      </c>
    </row>
    <row r="9" spans="1:21" x14ac:dyDescent="0.35">
      <c r="A9" s="9">
        <v>3</v>
      </c>
      <c r="B9" s="9">
        <v>0.87887500000000007</v>
      </c>
      <c r="C9" s="9">
        <v>9.1178690336221516E-2</v>
      </c>
      <c r="D9" s="9">
        <v>0.57666666666666677</v>
      </c>
      <c r="E9" s="9">
        <v>7.3391189298625509E-2</v>
      </c>
      <c r="G9" s="11">
        <v>3</v>
      </c>
      <c r="H9" s="11">
        <v>0.87887500000000007</v>
      </c>
      <c r="I9" s="11">
        <v>9.1178690336221516E-2</v>
      </c>
      <c r="J9" s="11">
        <v>0.57666666666666677</v>
      </c>
      <c r="K9" s="11">
        <v>7.3391189298625509E-2</v>
      </c>
      <c r="L9" s="11">
        <v>0.85344444444444445</v>
      </c>
      <c r="M9" s="11">
        <v>0.13387504538851819</v>
      </c>
      <c r="O9" s="24">
        <v>3</v>
      </c>
      <c r="P9" s="24">
        <v>0.87887500000000007</v>
      </c>
      <c r="Q9" s="24">
        <v>9.1178690336221516E-2</v>
      </c>
      <c r="R9" s="24">
        <v>0.57666666666666677</v>
      </c>
      <c r="S9" s="24">
        <v>7.3391189298625509E-2</v>
      </c>
      <c r="T9" s="24">
        <v>0.99299999999999999</v>
      </c>
      <c r="U9" s="24">
        <v>0.18619613314996533</v>
      </c>
    </row>
    <row r="10" spans="1:21" x14ac:dyDescent="0.35">
      <c r="A10" s="9">
        <v>3.5</v>
      </c>
      <c r="B10" s="9">
        <v>0.90500000000000014</v>
      </c>
      <c r="C10" s="9">
        <v>8.2790613684678729E-2</v>
      </c>
      <c r="D10" s="9">
        <v>0.58466666666666678</v>
      </c>
      <c r="E10" s="9">
        <v>7.6958863470471386E-2</v>
      </c>
      <c r="G10" s="11">
        <v>3.5</v>
      </c>
      <c r="H10" s="11">
        <v>0.90500000000000014</v>
      </c>
      <c r="I10" s="11">
        <v>8.2790613684678729E-2</v>
      </c>
      <c r="J10" s="11">
        <v>0.58466666666666678</v>
      </c>
      <c r="K10" s="11">
        <v>7.6958863470471386E-2</v>
      </c>
      <c r="L10" s="11">
        <v>0.88477777777777789</v>
      </c>
      <c r="M10" s="11">
        <v>0.12660546767199374</v>
      </c>
      <c r="O10" s="24">
        <v>3.5</v>
      </c>
      <c r="P10" s="24">
        <v>0.90500000000000014</v>
      </c>
      <c r="Q10" s="24">
        <v>8.2790613684678729E-2</v>
      </c>
      <c r="R10" s="24">
        <v>0.58466666666666678</v>
      </c>
      <c r="S10" s="24">
        <v>7.6958863470471386E-2</v>
      </c>
      <c r="T10" s="24">
        <v>1.0266666666666666</v>
      </c>
      <c r="U10" s="24">
        <v>0.19357771910355168</v>
      </c>
    </row>
    <row r="11" spans="1:21" x14ac:dyDescent="0.35">
      <c r="A11" s="9">
        <v>4</v>
      </c>
      <c r="B11" s="9">
        <v>0.92375000000000007</v>
      </c>
      <c r="C11" s="9">
        <v>8.048557989744852E-2</v>
      </c>
      <c r="D11" s="9">
        <v>0.60383333333333333</v>
      </c>
      <c r="E11" s="9">
        <v>6.6110261432448372E-2</v>
      </c>
      <c r="G11" s="11">
        <v>4</v>
      </c>
      <c r="H11" s="11">
        <v>0.92375000000000007</v>
      </c>
      <c r="I11" s="11">
        <v>8.048557989744852E-2</v>
      </c>
      <c r="J11" s="11">
        <v>0.60383333333333333</v>
      </c>
      <c r="K11" s="11">
        <v>6.6110261432448372E-2</v>
      </c>
      <c r="L11" s="11">
        <v>0.90544444444444439</v>
      </c>
      <c r="M11" s="11">
        <v>0.12569517802118746</v>
      </c>
      <c r="O11" s="24">
        <v>4</v>
      </c>
      <c r="P11" s="24">
        <v>0.92375000000000007</v>
      </c>
      <c r="Q11" s="24">
        <v>8.048557989744852E-2</v>
      </c>
      <c r="R11" s="24">
        <v>0.60383333333333333</v>
      </c>
      <c r="S11" s="24">
        <v>6.6110261432448372E-2</v>
      </c>
      <c r="T11" s="24">
        <v>1.054</v>
      </c>
      <c r="U11" s="24">
        <v>0.19608926538696608</v>
      </c>
    </row>
    <row r="12" spans="1:21" x14ac:dyDescent="0.35">
      <c r="A12" s="9">
        <v>4.5</v>
      </c>
      <c r="B12" s="9">
        <v>0.93662500000000004</v>
      </c>
      <c r="C12" s="9">
        <v>7.9456973981430409E-2</v>
      </c>
      <c r="D12" s="9">
        <v>0.61383333333333323</v>
      </c>
      <c r="E12" s="9">
        <v>6.8665614878676909E-2</v>
      </c>
      <c r="G12" s="11">
        <v>4.5</v>
      </c>
      <c r="H12" s="11">
        <v>0.93662500000000004</v>
      </c>
      <c r="I12" s="11">
        <v>7.9456973981430409E-2</v>
      </c>
      <c r="J12" s="11">
        <v>0.61383333333333323</v>
      </c>
      <c r="K12" s="11">
        <v>6.8665614878676909E-2</v>
      </c>
      <c r="L12" s="11">
        <v>0.93288888888888899</v>
      </c>
      <c r="M12" s="11">
        <v>0.128494595649431</v>
      </c>
      <c r="O12" s="24">
        <v>4.5</v>
      </c>
      <c r="P12" s="24">
        <v>0.93662500000000004</v>
      </c>
      <c r="Q12" s="24">
        <v>7.9456973981430409E-2</v>
      </c>
      <c r="R12" s="24">
        <v>0.61383333333333323</v>
      </c>
      <c r="S12" s="24">
        <v>6.8665614878676909E-2</v>
      </c>
      <c r="T12" s="24">
        <v>1.0503333333333333</v>
      </c>
      <c r="U12" s="24">
        <v>0.22139632637723186</v>
      </c>
    </row>
    <row r="13" spans="1:21" x14ac:dyDescent="0.35">
      <c r="A13" s="9">
        <v>5</v>
      </c>
      <c r="B13" s="9">
        <v>0.94337500000000007</v>
      </c>
      <c r="C13" s="9">
        <v>8.9713731231225516E-2</v>
      </c>
      <c r="D13" s="9">
        <v>0.6153333333333334</v>
      </c>
      <c r="E13" s="9">
        <v>8.1052246524489655E-2</v>
      </c>
      <c r="G13" s="11">
        <v>5</v>
      </c>
      <c r="H13" s="11">
        <v>0.94337500000000007</v>
      </c>
      <c r="I13" s="11">
        <v>8.9713731231225516E-2</v>
      </c>
      <c r="J13" s="11">
        <v>0.6153333333333334</v>
      </c>
      <c r="K13" s="11">
        <v>8.1052246524489655E-2</v>
      </c>
      <c r="L13" s="11">
        <v>0.95311111111111102</v>
      </c>
      <c r="M13" s="11">
        <v>0.11933088917422512</v>
      </c>
      <c r="O13" s="24">
        <v>5</v>
      </c>
      <c r="P13" s="24">
        <v>0.94337500000000007</v>
      </c>
      <c r="Q13" s="24">
        <v>8.9713731231225516E-2</v>
      </c>
      <c r="R13" s="24">
        <v>0.6153333333333334</v>
      </c>
      <c r="S13" s="24">
        <v>8.1052246524489655E-2</v>
      </c>
      <c r="T13" s="24">
        <v>1.0900000000000001</v>
      </c>
      <c r="U13" s="24">
        <v>0.21142611002428272</v>
      </c>
    </row>
    <row r="14" spans="1:21" x14ac:dyDescent="0.35">
      <c r="A14" s="9">
        <v>5.5</v>
      </c>
      <c r="B14" s="9">
        <v>0.95387500000000003</v>
      </c>
      <c r="C14" s="9">
        <v>8.4604014595728735E-2</v>
      </c>
      <c r="D14" s="9">
        <v>0.6236666666666667</v>
      </c>
      <c r="E14" s="9">
        <v>7.6261829683444762E-2</v>
      </c>
      <c r="G14" s="11">
        <v>5.5</v>
      </c>
      <c r="H14" s="11">
        <v>0.95387500000000003</v>
      </c>
      <c r="I14" s="11">
        <v>8.4604014595728735E-2</v>
      </c>
      <c r="J14" s="11">
        <v>0.6236666666666667</v>
      </c>
      <c r="K14" s="11">
        <v>7.6261829683444762E-2</v>
      </c>
      <c r="L14" s="11">
        <v>0.97533333333333339</v>
      </c>
      <c r="M14" s="11">
        <v>0.12220474622534103</v>
      </c>
      <c r="O14" s="24">
        <v>5.5</v>
      </c>
      <c r="P14" s="24">
        <v>0.95387500000000003</v>
      </c>
      <c r="Q14" s="24">
        <v>8.4604014595728735E-2</v>
      </c>
      <c r="R14" s="24">
        <v>0.6236666666666667</v>
      </c>
      <c r="S14" s="24">
        <v>7.6261829683444762E-2</v>
      </c>
      <c r="T14" s="24">
        <v>1.099</v>
      </c>
      <c r="U14" s="24">
        <v>0.22746208475260316</v>
      </c>
    </row>
    <row r="15" spans="1:21" x14ac:dyDescent="0.35">
      <c r="A15" s="9">
        <v>6</v>
      </c>
      <c r="B15" s="9">
        <v>0.96899999999999997</v>
      </c>
      <c r="C15" s="9">
        <v>8.4295398959339921E-2</v>
      </c>
      <c r="D15" s="9">
        <v>0.62233333333333329</v>
      </c>
      <c r="E15" s="9">
        <v>8.8484273555625284E-2</v>
      </c>
      <c r="G15" s="11">
        <v>6</v>
      </c>
      <c r="H15" s="11">
        <v>0.96899999999999997</v>
      </c>
      <c r="I15" s="11">
        <v>8.4295398959339921E-2</v>
      </c>
      <c r="J15" s="11">
        <v>0.62233333333333329</v>
      </c>
      <c r="K15" s="11">
        <v>8.8484273555625284E-2</v>
      </c>
      <c r="L15" s="11">
        <v>0.98533333333333317</v>
      </c>
      <c r="M15" s="11">
        <v>0.11990725582716173</v>
      </c>
      <c r="O15" s="24">
        <v>6</v>
      </c>
      <c r="P15" s="24">
        <v>0.96899999999999997</v>
      </c>
      <c r="Q15" s="24">
        <v>8.4295398959339921E-2</v>
      </c>
      <c r="R15" s="24">
        <v>0.62233333333333329</v>
      </c>
      <c r="S15" s="24">
        <v>8.8484273555625284E-2</v>
      </c>
      <c r="T15" s="24">
        <v>1.1336666666666666</v>
      </c>
      <c r="U15" s="24">
        <v>0.21100315953400739</v>
      </c>
    </row>
    <row r="16" spans="1:21" x14ac:dyDescent="0.35">
      <c r="A16" s="9">
        <v>6.5</v>
      </c>
      <c r="B16" s="9">
        <v>0.97950000000000004</v>
      </c>
      <c r="C16" s="9">
        <v>8.8946211675532169E-2</v>
      </c>
      <c r="D16" s="9">
        <v>0.629</v>
      </c>
      <c r="E16" s="9">
        <v>8.6789400274457584E-2</v>
      </c>
      <c r="G16" s="11">
        <v>6.5</v>
      </c>
      <c r="H16" s="11">
        <v>0.97950000000000004</v>
      </c>
      <c r="I16" s="11">
        <v>8.8946211675532169E-2</v>
      </c>
      <c r="J16" s="11">
        <v>0.629</v>
      </c>
      <c r="K16" s="11">
        <v>8.6789400274457584E-2</v>
      </c>
      <c r="L16" s="11">
        <v>1.005222222222222</v>
      </c>
      <c r="M16" s="11">
        <v>0.11528093703836945</v>
      </c>
      <c r="O16" s="24">
        <v>6.5</v>
      </c>
      <c r="P16" s="24">
        <v>0.97950000000000004</v>
      </c>
      <c r="Q16" s="24">
        <v>8.8946211675532169E-2</v>
      </c>
      <c r="R16" s="24">
        <v>0.629</v>
      </c>
      <c r="S16" s="24">
        <v>8.6789400274457584E-2</v>
      </c>
      <c r="T16" s="24">
        <v>1.1443333333333334</v>
      </c>
      <c r="U16" s="24">
        <v>0.21928596246302048</v>
      </c>
    </row>
    <row r="17" spans="1:21" x14ac:dyDescent="0.35">
      <c r="A17" s="9">
        <v>7</v>
      </c>
      <c r="B17" s="9">
        <v>0.98212500000000014</v>
      </c>
      <c r="C17" s="9">
        <v>9.2028625205111361E-2</v>
      </c>
      <c r="D17" s="9">
        <v>0.6313333333333333</v>
      </c>
      <c r="E17" s="9">
        <v>8.795832346439264E-2</v>
      </c>
      <c r="G17" s="11">
        <v>7</v>
      </c>
      <c r="H17" s="11">
        <v>0.98212500000000014</v>
      </c>
      <c r="I17" s="11">
        <v>9.2028625205111361E-2</v>
      </c>
      <c r="J17" s="11">
        <v>0.6313333333333333</v>
      </c>
      <c r="K17" s="11">
        <v>8.795832346439264E-2</v>
      </c>
      <c r="L17" s="11">
        <v>1.0117777777777777</v>
      </c>
      <c r="M17" s="11">
        <v>0.11175059035389646</v>
      </c>
      <c r="O17" s="24">
        <v>7</v>
      </c>
      <c r="P17" s="24">
        <v>0.98212500000000014</v>
      </c>
      <c r="Q17" s="24">
        <v>9.2028625205111361E-2</v>
      </c>
      <c r="R17" s="24">
        <v>0.6313333333333333</v>
      </c>
      <c r="S17" s="24">
        <v>8.795832346439264E-2</v>
      </c>
      <c r="T17" s="24">
        <v>1.1559999999999999</v>
      </c>
      <c r="U17" s="24">
        <v>0.22025212825305551</v>
      </c>
    </row>
    <row r="18" spans="1:21" x14ac:dyDescent="0.35">
      <c r="A18" s="9">
        <v>7.5</v>
      </c>
      <c r="B18" s="9">
        <v>0.99174999999999991</v>
      </c>
      <c r="C18" s="9">
        <v>9.8967166272456247E-2</v>
      </c>
      <c r="D18" s="9">
        <v>0.62983333333333336</v>
      </c>
      <c r="E18" s="9">
        <v>9.0105308759621333E-2</v>
      </c>
      <c r="G18" s="11">
        <v>7.5</v>
      </c>
      <c r="H18" s="11">
        <v>0.99174999999999991</v>
      </c>
      <c r="I18" s="11">
        <v>9.8967166272456247E-2</v>
      </c>
      <c r="J18" s="11">
        <v>0.62983333333333336</v>
      </c>
      <c r="K18" s="11">
        <v>9.0105308759621333E-2</v>
      </c>
      <c r="L18" s="11">
        <v>1.0225555555555557</v>
      </c>
      <c r="M18" s="11">
        <v>0.10362566177244795</v>
      </c>
      <c r="O18" s="24">
        <v>7.5</v>
      </c>
      <c r="P18" s="24">
        <v>0.99174999999999991</v>
      </c>
      <c r="Q18" s="24">
        <v>9.8967166272456247E-2</v>
      </c>
      <c r="R18" s="24">
        <v>0.62983333333333336</v>
      </c>
      <c r="S18" s="24">
        <v>9.0105308759621333E-2</v>
      </c>
      <c r="T18" s="24">
        <v>1.1746666666666667</v>
      </c>
      <c r="U18" s="24">
        <v>0.22342858665205115</v>
      </c>
    </row>
    <row r="19" spans="1:21" x14ac:dyDescent="0.35">
      <c r="A19" s="9">
        <v>8</v>
      </c>
      <c r="B19" s="9">
        <v>0.98099999999999998</v>
      </c>
      <c r="C19" s="9">
        <v>0.10071033426898864</v>
      </c>
      <c r="D19" s="9">
        <v>0.626</v>
      </c>
      <c r="E19" s="9">
        <v>8.9187443062350588E-2</v>
      </c>
      <c r="G19" s="11">
        <v>8</v>
      </c>
      <c r="H19" s="11">
        <v>0.98099999999999998</v>
      </c>
      <c r="I19" s="11">
        <v>0.10071033426898864</v>
      </c>
      <c r="J19" s="11">
        <v>0.626</v>
      </c>
      <c r="K19" s="11">
        <v>8.9187443062350588E-2</v>
      </c>
      <c r="L19" s="11">
        <v>1.0284444444444445</v>
      </c>
      <c r="M19" s="11">
        <v>0.10987505530272812</v>
      </c>
      <c r="O19" s="24">
        <v>8</v>
      </c>
      <c r="P19" s="24">
        <v>0.98099999999999998</v>
      </c>
      <c r="Q19" s="24">
        <v>0.10071033426898864</v>
      </c>
      <c r="R19" s="24">
        <v>0.626</v>
      </c>
      <c r="S19" s="24">
        <v>8.9187443062350588E-2</v>
      </c>
      <c r="T19" s="24">
        <v>1.1840000000000002</v>
      </c>
      <c r="U19" s="24">
        <v>0.23254031908466896</v>
      </c>
    </row>
    <row r="20" spans="1:21" x14ac:dyDescent="0.35">
      <c r="A20" s="9">
        <v>8.5</v>
      </c>
      <c r="B20" s="9">
        <v>0.71287500000000004</v>
      </c>
      <c r="C20" s="9">
        <v>0.10664016597886515</v>
      </c>
      <c r="D20" s="9">
        <v>0.47550000000000003</v>
      </c>
      <c r="E20" s="9">
        <v>8.2483331649491232E-2</v>
      </c>
      <c r="G20" s="11">
        <v>8.5</v>
      </c>
      <c r="H20" s="11">
        <v>0.71287500000000004</v>
      </c>
      <c r="I20" s="11">
        <v>0.10664016597886515</v>
      </c>
      <c r="J20" s="11">
        <v>0.47550000000000003</v>
      </c>
      <c r="K20" s="11">
        <v>8.2483331649491232E-2</v>
      </c>
      <c r="L20" s="11">
        <v>0.81166666666666665</v>
      </c>
      <c r="M20" s="11">
        <v>8.2225300242686858E-2</v>
      </c>
      <c r="O20" s="24">
        <v>8.5</v>
      </c>
      <c r="P20" s="24">
        <v>0.71287500000000004</v>
      </c>
      <c r="Q20" s="24">
        <v>0.10664016597886515</v>
      </c>
      <c r="R20" s="24">
        <v>0.47550000000000003</v>
      </c>
      <c r="S20" s="24">
        <v>8.2483331649491232E-2</v>
      </c>
      <c r="T20" s="24">
        <v>0.90999999999999981</v>
      </c>
      <c r="U20" s="24">
        <v>0.21474636201807998</v>
      </c>
    </row>
    <row r="21" spans="1:21" x14ac:dyDescent="0.35">
      <c r="A21" s="9">
        <v>9.1</v>
      </c>
      <c r="B21" s="9">
        <v>0.61149999999999993</v>
      </c>
      <c r="C21" s="9">
        <v>0.10031664154779435</v>
      </c>
      <c r="D21" s="9">
        <v>0.43783333333333335</v>
      </c>
      <c r="E21" s="9">
        <v>8.5093869736113339E-2</v>
      </c>
      <c r="G21" s="11">
        <v>9.1</v>
      </c>
      <c r="H21" s="11">
        <v>0.61149999999999993</v>
      </c>
      <c r="I21" s="11">
        <v>0.10031664154779435</v>
      </c>
      <c r="J21" s="11">
        <v>0.43783333333333335</v>
      </c>
      <c r="K21" s="11">
        <v>8.5093869736113339E-2</v>
      </c>
      <c r="L21" s="11">
        <v>0.70566666666666666</v>
      </c>
      <c r="M21" s="11">
        <v>6.8102863375925665E-2</v>
      </c>
      <c r="O21" s="24">
        <v>9.1</v>
      </c>
      <c r="P21" s="24">
        <v>0.61149999999999993</v>
      </c>
      <c r="Q21" s="24">
        <v>0.10031664154779435</v>
      </c>
      <c r="R21" s="24">
        <v>0.43783333333333335</v>
      </c>
      <c r="S21" s="24">
        <v>8.5093869736113339E-2</v>
      </c>
      <c r="T21" s="24">
        <v>0.77033333333333331</v>
      </c>
      <c r="U21" s="24">
        <v>0.21965730885480034</v>
      </c>
    </row>
    <row r="22" spans="1:21" x14ac:dyDescent="0.35">
      <c r="A22" s="9">
        <v>9.82</v>
      </c>
      <c r="B22" s="9">
        <v>0.53875000000000006</v>
      </c>
      <c r="C22" s="9">
        <v>0.10338796558870551</v>
      </c>
      <c r="D22" s="9">
        <v>0.41016666666666662</v>
      </c>
      <c r="E22" s="9">
        <v>8.0390090599940942E-2</v>
      </c>
      <c r="G22" s="11">
        <v>9.82</v>
      </c>
      <c r="H22" s="11">
        <v>0.53875000000000006</v>
      </c>
      <c r="I22" s="11">
        <v>0.10338796558870551</v>
      </c>
      <c r="J22" s="11">
        <v>0.41016666666666662</v>
      </c>
      <c r="K22" s="11">
        <v>8.0390090599940942E-2</v>
      </c>
      <c r="L22" s="11">
        <v>0.65255555555555544</v>
      </c>
      <c r="M22" s="11">
        <v>5.4048846220597323E-2</v>
      </c>
      <c r="O22" s="24">
        <v>9.82</v>
      </c>
      <c r="P22" s="24">
        <v>0.53875000000000006</v>
      </c>
      <c r="Q22" s="24">
        <v>0.10338796558870551</v>
      </c>
      <c r="R22" s="24">
        <v>0.41016666666666662</v>
      </c>
      <c r="S22" s="24">
        <v>8.0390090599940942E-2</v>
      </c>
      <c r="T22" s="24">
        <v>0.73733333333333329</v>
      </c>
      <c r="U22" s="24">
        <v>0.20970773312716354</v>
      </c>
    </row>
    <row r="23" spans="1:21" x14ac:dyDescent="0.35">
      <c r="A23" s="9">
        <v>10.66</v>
      </c>
      <c r="B23" s="9">
        <v>0.5</v>
      </c>
      <c r="C23" s="9">
        <v>0.12007616630408273</v>
      </c>
      <c r="D23" s="9">
        <v>0.37566666666666659</v>
      </c>
      <c r="E23" s="9">
        <v>7.7321838226123124E-2</v>
      </c>
      <c r="G23" s="11">
        <v>10.66</v>
      </c>
      <c r="H23" s="11">
        <v>0.5</v>
      </c>
      <c r="I23" s="11">
        <v>0.12007616630408273</v>
      </c>
      <c r="J23" s="11">
        <v>0.37566666666666659</v>
      </c>
      <c r="K23" s="11">
        <v>7.7321838226123124E-2</v>
      </c>
      <c r="L23" s="11">
        <v>0.62066666666666659</v>
      </c>
      <c r="M23" s="11">
        <v>5.8668560575490497E-2</v>
      </c>
      <c r="O23" s="24">
        <v>10.66</v>
      </c>
      <c r="P23" s="24">
        <v>0.5</v>
      </c>
      <c r="Q23" s="24">
        <v>0.12007616630408273</v>
      </c>
      <c r="R23" s="24">
        <v>0.37566666666666659</v>
      </c>
      <c r="S23" s="24">
        <v>7.7321838226123124E-2</v>
      </c>
      <c r="T23" s="24">
        <v>0.71700000000000008</v>
      </c>
      <c r="U23" s="24">
        <v>0.19927619024860876</v>
      </c>
    </row>
    <row r="24" spans="1:21" x14ac:dyDescent="0.35">
      <c r="A24" s="9">
        <v>11.68</v>
      </c>
      <c r="B24" s="9">
        <v>0.49</v>
      </c>
      <c r="C24" s="9">
        <v>0.13191447445761428</v>
      </c>
      <c r="D24" s="9">
        <v>0.33650000000000002</v>
      </c>
      <c r="E24" s="9">
        <v>7.2896501973688577E-2</v>
      </c>
      <c r="G24" s="11">
        <v>11.68</v>
      </c>
      <c r="H24" s="11">
        <v>0.49</v>
      </c>
      <c r="I24" s="11">
        <v>0.13191447445761428</v>
      </c>
      <c r="J24" s="11">
        <v>0.33650000000000002</v>
      </c>
      <c r="K24" s="11">
        <v>7.2896501973688577E-2</v>
      </c>
      <c r="L24" s="11">
        <v>0.59500000000000008</v>
      </c>
      <c r="M24" s="11">
        <v>8.0430093870391239E-2</v>
      </c>
      <c r="O24" s="24">
        <v>11.68</v>
      </c>
      <c r="P24" s="24">
        <v>0.49</v>
      </c>
      <c r="Q24" s="24">
        <v>0.13191447445761428</v>
      </c>
      <c r="R24" s="24">
        <v>0.33650000000000002</v>
      </c>
      <c r="S24" s="24">
        <v>7.2896501973688577E-2</v>
      </c>
      <c r="T24" s="24">
        <v>0.69433333333333336</v>
      </c>
      <c r="U24" s="24">
        <v>0.19768746377383964</v>
      </c>
    </row>
    <row r="25" spans="1:21" x14ac:dyDescent="0.35">
      <c r="A25" s="9">
        <v>12.9</v>
      </c>
      <c r="B25" s="9">
        <v>0.46500000000000002</v>
      </c>
      <c r="C25" s="9">
        <v>0.13008129326364665</v>
      </c>
      <c r="D25" s="9">
        <v>0.31383333333333335</v>
      </c>
      <c r="E25" s="9">
        <v>7.8108684963111755E-2</v>
      </c>
      <c r="G25" s="11">
        <v>12.9</v>
      </c>
      <c r="H25" s="11">
        <v>0.46500000000000002</v>
      </c>
      <c r="I25" s="11">
        <v>0.13008129326364665</v>
      </c>
      <c r="J25" s="11">
        <v>0.31383333333333335</v>
      </c>
      <c r="K25" s="11">
        <v>7.8108684963111755E-2</v>
      </c>
      <c r="L25" s="11">
        <v>0.57011111111111101</v>
      </c>
      <c r="M25" s="11">
        <v>0.1076353153528673</v>
      </c>
      <c r="O25" s="24">
        <v>12.9</v>
      </c>
      <c r="P25" s="24">
        <v>0.46500000000000002</v>
      </c>
      <c r="Q25" s="24">
        <v>0.13008129326364665</v>
      </c>
      <c r="R25" s="24">
        <v>0.31383333333333335</v>
      </c>
      <c r="S25" s="24">
        <v>7.8108684963111755E-2</v>
      </c>
      <c r="T25" s="24">
        <v>0.65733333333333333</v>
      </c>
      <c r="U25" s="24">
        <v>0.19960293919011662</v>
      </c>
    </row>
    <row r="26" spans="1:21" x14ac:dyDescent="0.35">
      <c r="A26" s="9">
        <v>14.28</v>
      </c>
      <c r="B26" s="9">
        <v>0.40825</v>
      </c>
      <c r="C26" s="9">
        <v>0.13942202121616218</v>
      </c>
      <c r="D26" s="9">
        <v>0.25933333333333336</v>
      </c>
      <c r="E26" s="9">
        <v>7.2212648938164953E-2</v>
      </c>
      <c r="G26" s="11">
        <v>14.28</v>
      </c>
      <c r="H26" s="11">
        <v>0.40825</v>
      </c>
      <c r="I26" s="11">
        <v>0.13942202121616218</v>
      </c>
      <c r="J26" s="11">
        <v>0.25933333333333336</v>
      </c>
      <c r="K26" s="11">
        <v>7.2212648938164953E-2</v>
      </c>
      <c r="L26" s="11">
        <v>0.53122222222222226</v>
      </c>
      <c r="M26" s="11">
        <v>0.11555602296913987</v>
      </c>
      <c r="O26" s="24">
        <v>14.28</v>
      </c>
      <c r="P26" s="24">
        <v>0.40825</v>
      </c>
      <c r="Q26" s="24">
        <v>0.13942202121616218</v>
      </c>
      <c r="R26" s="24">
        <v>0.25933333333333336</v>
      </c>
      <c r="S26" s="24">
        <v>7.2212648938164953E-2</v>
      </c>
      <c r="T26" s="24">
        <v>0.61833333333333329</v>
      </c>
      <c r="U26" s="24">
        <v>0.20258413889871402</v>
      </c>
    </row>
    <row r="27" spans="1:21" x14ac:dyDescent="0.35">
      <c r="A27" s="9">
        <v>16.059999999999999</v>
      </c>
      <c r="B27" s="9">
        <v>0.34399999999999997</v>
      </c>
      <c r="C27" s="9">
        <v>0.15334927453366062</v>
      </c>
      <c r="D27" s="9">
        <v>0.15583333333333335</v>
      </c>
      <c r="E27" s="9">
        <v>8.3612000733547007E-2</v>
      </c>
      <c r="G27" s="11">
        <v>16.059999999999999</v>
      </c>
      <c r="H27" s="11">
        <v>0.34399999999999997</v>
      </c>
      <c r="I27" s="11">
        <v>0.15334927453366062</v>
      </c>
      <c r="J27" s="11">
        <v>0.15583333333333335</v>
      </c>
      <c r="K27" s="11">
        <v>8.3612000733547007E-2</v>
      </c>
      <c r="L27" s="11">
        <v>0.44677777777777777</v>
      </c>
      <c r="M27" s="11">
        <v>0.10671314091734196</v>
      </c>
      <c r="O27" s="24">
        <v>16.059999999999999</v>
      </c>
      <c r="P27" s="24">
        <v>0.34399999999999997</v>
      </c>
      <c r="Q27" s="24">
        <v>0.15334927453366062</v>
      </c>
      <c r="R27" s="24">
        <v>0.15583333333333335</v>
      </c>
      <c r="S27" s="24">
        <v>8.3612000733547007E-2</v>
      </c>
      <c r="T27" s="24">
        <v>0.54666666666666663</v>
      </c>
      <c r="U27" s="24">
        <v>0.19689929744245771</v>
      </c>
    </row>
    <row r="28" spans="1:21" x14ac:dyDescent="0.35">
      <c r="A28" s="9">
        <v>17.98</v>
      </c>
      <c r="B28" s="9">
        <v>0.31825000000000003</v>
      </c>
      <c r="C28" s="9">
        <v>0.1620024250259412</v>
      </c>
      <c r="D28" s="9">
        <v>0.10483333333333333</v>
      </c>
      <c r="E28" s="9">
        <v>0.10013074785832105</v>
      </c>
      <c r="G28" s="11">
        <v>17.98</v>
      </c>
      <c r="H28" s="11">
        <v>0.31825000000000003</v>
      </c>
      <c r="I28" s="11">
        <v>0.1620024250259412</v>
      </c>
      <c r="J28" s="11">
        <v>0.10483333333333333</v>
      </c>
      <c r="K28" s="11">
        <v>0.10013074785832105</v>
      </c>
      <c r="L28" s="11">
        <v>0.38333333333333336</v>
      </c>
      <c r="M28" s="11">
        <v>0.11424753826669524</v>
      </c>
      <c r="O28" s="24">
        <v>17.98</v>
      </c>
      <c r="P28" s="24">
        <v>0.31825000000000003</v>
      </c>
      <c r="Q28" s="24">
        <v>0.1620024250259412</v>
      </c>
      <c r="R28" s="24">
        <v>0.10483333333333333</v>
      </c>
      <c r="S28" s="24">
        <v>0.10013074785832105</v>
      </c>
      <c r="T28" s="24">
        <v>0.47233333333333327</v>
      </c>
      <c r="U28" s="24">
        <v>0.20930918119693998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B77DF-036E-4C28-9BA1-49CB1E80F805}">
  <dimension ref="A1:N31"/>
  <sheetViews>
    <sheetView workbookViewId="0">
      <selection activeCell="I2" sqref="I2:L2"/>
    </sheetView>
  </sheetViews>
  <sheetFormatPr defaultRowHeight="14.5" x14ac:dyDescent="0.35"/>
  <cols>
    <col min="1" max="1" width="19.81640625" style="3" customWidth="1"/>
  </cols>
  <sheetData>
    <row r="1" spans="1:14" ht="29" x14ac:dyDescent="0.35">
      <c r="A1" s="1" t="s">
        <v>13</v>
      </c>
      <c r="B1" s="19" t="s">
        <v>23</v>
      </c>
      <c r="C1" s="22" t="s">
        <v>28</v>
      </c>
      <c r="D1" s="22" t="s">
        <v>29</v>
      </c>
      <c r="E1" s="25" t="s">
        <v>35</v>
      </c>
      <c r="F1" s="25" t="s">
        <v>36</v>
      </c>
      <c r="I1" s="25" t="s">
        <v>35</v>
      </c>
      <c r="J1" s="25" t="s">
        <v>36</v>
      </c>
      <c r="K1" s="25" t="s">
        <v>35</v>
      </c>
      <c r="L1" s="25" t="s">
        <v>36</v>
      </c>
      <c r="M1" s="25" t="s">
        <v>35</v>
      </c>
      <c r="N1" s="25" t="s">
        <v>36</v>
      </c>
    </row>
    <row r="2" spans="1:14" x14ac:dyDescent="0.35">
      <c r="A2" s="1" t="s">
        <v>14</v>
      </c>
      <c r="B2" s="19" t="s">
        <v>30</v>
      </c>
      <c r="C2" s="22" t="s">
        <v>30</v>
      </c>
      <c r="D2" s="22" t="s">
        <v>30</v>
      </c>
      <c r="E2" t="s">
        <v>31</v>
      </c>
      <c r="F2" t="s">
        <v>12</v>
      </c>
      <c r="H2" s="22" t="s">
        <v>14</v>
      </c>
      <c r="I2" s="4" t="s">
        <v>32</v>
      </c>
      <c r="J2" s="4" t="s">
        <v>12</v>
      </c>
      <c r="K2" s="4" t="s">
        <v>37</v>
      </c>
      <c r="L2" s="4" t="s">
        <v>33</v>
      </c>
      <c r="M2" s="22" t="s">
        <v>31</v>
      </c>
      <c r="N2" s="22" t="s">
        <v>12</v>
      </c>
    </row>
    <row r="3" spans="1:14" x14ac:dyDescent="0.35">
      <c r="A3" s="1">
        <v>0</v>
      </c>
      <c r="B3" s="20">
        <v>3.6999999999999998E-2</v>
      </c>
      <c r="C3" s="22">
        <v>0.05</v>
      </c>
      <c r="D3" s="22">
        <v>7.0999999999999994E-2</v>
      </c>
      <c r="E3" s="4">
        <f>AVERAGE(B3:D3)</f>
        <v>5.266666666666666E-2</v>
      </c>
      <c r="F3">
        <f>STDEV(B3:D3)</f>
        <v>1.7156145643277044E-2</v>
      </c>
      <c r="H3" s="22">
        <v>0</v>
      </c>
      <c r="I3" s="22">
        <v>5.6874999999999995E-2</v>
      </c>
      <c r="J3" s="22">
        <v>1.0480423928176118E-2</v>
      </c>
      <c r="K3" s="22">
        <v>5.7666666666666672E-2</v>
      </c>
      <c r="L3" s="22">
        <v>1.9148542155126722E-2</v>
      </c>
      <c r="M3" s="22">
        <v>5.266666666666666E-2</v>
      </c>
      <c r="N3" s="22">
        <v>1.7156145643277044E-2</v>
      </c>
    </row>
    <row r="4" spans="1:14" x14ac:dyDescent="0.35">
      <c r="A4" s="1">
        <v>0.5</v>
      </c>
      <c r="B4" s="20">
        <v>0.58199999999999996</v>
      </c>
      <c r="C4" s="22">
        <v>0.63400000000000001</v>
      </c>
      <c r="D4" s="22">
        <v>0.7</v>
      </c>
      <c r="E4" s="4">
        <f t="shared" ref="E4:E28" si="0">AVERAGE(B4:D4)</f>
        <v>0.6386666666666666</v>
      </c>
      <c r="F4">
        <f t="shared" ref="F4:F28" si="1">STDEV(B4:D4)</f>
        <v>5.9138256089720238E-2</v>
      </c>
      <c r="H4" s="22">
        <v>0.5</v>
      </c>
      <c r="I4" s="22">
        <v>0.59624999999999995</v>
      </c>
      <c r="J4" s="22">
        <v>8.5846624028804636E-2</v>
      </c>
      <c r="K4" s="22">
        <v>0.41916666666666663</v>
      </c>
      <c r="L4" s="22">
        <v>7.4464532944662654E-2</v>
      </c>
      <c r="M4" s="22">
        <v>0.6386666666666666</v>
      </c>
      <c r="N4" s="22">
        <v>5.9138256089720238E-2</v>
      </c>
    </row>
    <row r="5" spans="1:14" x14ac:dyDescent="0.35">
      <c r="A5" s="1">
        <v>1</v>
      </c>
      <c r="B5" s="20">
        <v>0.73799999999999999</v>
      </c>
      <c r="C5" s="22">
        <v>0.80100000000000005</v>
      </c>
      <c r="D5" s="22">
        <v>0.85</v>
      </c>
      <c r="E5" s="4">
        <f t="shared" si="0"/>
        <v>0.79633333333333345</v>
      </c>
      <c r="F5">
        <f t="shared" si="1"/>
        <v>5.6145643939074501E-2</v>
      </c>
      <c r="H5" s="22">
        <v>1</v>
      </c>
      <c r="I5" s="22">
        <v>0.73012500000000002</v>
      </c>
      <c r="J5" s="22">
        <v>8.4757532324355692E-2</v>
      </c>
      <c r="K5" s="22">
        <v>0.50149999999999995</v>
      </c>
      <c r="L5" s="22">
        <v>6.7084275355704562E-2</v>
      </c>
      <c r="M5" s="22">
        <v>0.79633333333333345</v>
      </c>
      <c r="N5" s="22">
        <v>5.6145643939074501E-2</v>
      </c>
    </row>
    <row r="6" spans="1:14" x14ac:dyDescent="0.35">
      <c r="A6" s="1">
        <v>1.5</v>
      </c>
      <c r="B6" s="20">
        <v>0.80100000000000005</v>
      </c>
      <c r="C6" s="22">
        <v>0.878</v>
      </c>
      <c r="D6" s="22">
        <v>0.90100000000000002</v>
      </c>
      <c r="E6" s="4">
        <f t="shared" si="0"/>
        <v>0.86</v>
      </c>
      <c r="F6">
        <f t="shared" si="1"/>
        <v>5.2373657500693976E-2</v>
      </c>
      <c r="H6" s="22">
        <v>1.5</v>
      </c>
      <c r="I6" s="22">
        <v>0.77912500000000007</v>
      </c>
      <c r="J6" s="22">
        <v>9.1919899135838784E-2</v>
      </c>
      <c r="K6" s="22">
        <v>0.51116666666666666</v>
      </c>
      <c r="L6" s="22">
        <v>8.0717821245786095E-2</v>
      </c>
      <c r="M6" s="22">
        <v>0.86</v>
      </c>
      <c r="N6" s="22">
        <v>5.2373657500693976E-2</v>
      </c>
    </row>
    <row r="7" spans="1:14" x14ac:dyDescent="0.35">
      <c r="A7" s="1">
        <v>2</v>
      </c>
      <c r="B7" s="20">
        <v>0.84399999999999997</v>
      </c>
      <c r="C7" s="22">
        <v>0.93899999999999995</v>
      </c>
      <c r="D7" s="22">
        <v>0.91400000000000003</v>
      </c>
      <c r="E7" s="4">
        <f t="shared" si="0"/>
        <v>0.89900000000000002</v>
      </c>
      <c r="F7">
        <f t="shared" si="1"/>
        <v>4.9244289008980521E-2</v>
      </c>
      <c r="H7" s="22">
        <v>2</v>
      </c>
      <c r="I7" s="22">
        <v>0.8155</v>
      </c>
      <c r="J7" s="22">
        <v>9.6188802437112156E-2</v>
      </c>
      <c r="K7" s="22">
        <v>0.52900000000000003</v>
      </c>
      <c r="L7" s="22">
        <v>9.0668627429778145E-2</v>
      </c>
      <c r="M7" s="22">
        <v>0.89900000000000002</v>
      </c>
      <c r="N7" s="22">
        <v>4.9244289008980521E-2</v>
      </c>
    </row>
    <row r="8" spans="1:14" x14ac:dyDescent="0.35">
      <c r="A8" s="1">
        <v>2.5</v>
      </c>
      <c r="B8" s="20">
        <v>0.88200000000000001</v>
      </c>
      <c r="C8" s="22">
        <v>0.97499999999999998</v>
      </c>
      <c r="D8" s="22">
        <v>0.92100000000000004</v>
      </c>
      <c r="E8" s="4">
        <f t="shared" si="0"/>
        <v>0.92600000000000005</v>
      </c>
      <c r="F8">
        <f t="shared" si="1"/>
        <v>4.6701177715342455E-2</v>
      </c>
      <c r="H8" s="22">
        <v>2.5</v>
      </c>
      <c r="I8" s="22">
        <v>0.85587500000000005</v>
      </c>
      <c r="J8" s="22">
        <v>8.5169473907699356E-2</v>
      </c>
      <c r="K8" s="22">
        <v>0.55500000000000005</v>
      </c>
      <c r="L8" s="22">
        <v>7.6215483991115412E-2</v>
      </c>
      <c r="M8" s="22">
        <v>0.92600000000000005</v>
      </c>
      <c r="N8" s="22">
        <v>4.6701177715342455E-2</v>
      </c>
    </row>
    <row r="9" spans="1:14" x14ac:dyDescent="0.35">
      <c r="A9" s="1">
        <v>3</v>
      </c>
      <c r="B9" s="20">
        <v>0.88100000000000001</v>
      </c>
      <c r="C9" s="22">
        <v>1.022</v>
      </c>
      <c r="D9" s="22">
        <v>0.93100000000000005</v>
      </c>
      <c r="E9" s="4">
        <f t="shared" si="0"/>
        <v>0.94466666666666665</v>
      </c>
      <c r="F9">
        <f t="shared" si="1"/>
        <v>7.1486595480085166E-2</v>
      </c>
      <c r="H9" s="22">
        <v>3</v>
      </c>
      <c r="I9" s="22">
        <v>0.87887500000000007</v>
      </c>
      <c r="J9" s="22">
        <v>9.1178690336221516E-2</v>
      </c>
      <c r="K9" s="22">
        <v>0.57666666666666677</v>
      </c>
      <c r="L9" s="22">
        <v>7.3391189298625509E-2</v>
      </c>
      <c r="M9" s="22">
        <v>0.94466666666666665</v>
      </c>
      <c r="N9" s="22">
        <v>7.1486595480085166E-2</v>
      </c>
    </row>
    <row r="10" spans="1:14" x14ac:dyDescent="0.35">
      <c r="A10" s="1">
        <v>3.5</v>
      </c>
      <c r="B10" s="20">
        <v>0.92300000000000004</v>
      </c>
      <c r="C10" s="22">
        <v>1.0469999999999999</v>
      </c>
      <c r="D10" s="22">
        <v>0.94299999999999995</v>
      </c>
      <c r="E10" s="4">
        <f t="shared" si="0"/>
        <v>0.97099999999999997</v>
      </c>
      <c r="F10">
        <f t="shared" si="1"/>
        <v>6.657326790837291E-2</v>
      </c>
      <c r="H10" s="22">
        <v>3.5</v>
      </c>
      <c r="I10" s="22">
        <v>0.90500000000000014</v>
      </c>
      <c r="J10" s="22">
        <v>8.2790613684678729E-2</v>
      </c>
      <c r="K10" s="22">
        <v>0.58466666666666678</v>
      </c>
      <c r="L10" s="22">
        <v>7.6958863470471386E-2</v>
      </c>
      <c r="M10" s="22">
        <v>0.97099999999999997</v>
      </c>
      <c r="N10" s="22">
        <v>6.657326790837291E-2</v>
      </c>
    </row>
    <row r="11" spans="1:14" x14ac:dyDescent="0.35">
      <c r="A11" s="1">
        <v>4</v>
      </c>
      <c r="B11" s="20">
        <v>0.91200000000000003</v>
      </c>
      <c r="C11" s="22">
        <v>1.044</v>
      </c>
      <c r="D11" s="22">
        <v>0.93300000000000005</v>
      </c>
      <c r="E11" s="4">
        <f t="shared" si="0"/>
        <v>0.96300000000000008</v>
      </c>
      <c r="F11">
        <f t="shared" si="1"/>
        <v>7.0929542505221335E-2</v>
      </c>
      <c r="H11" s="22">
        <v>4</v>
      </c>
      <c r="I11" s="22">
        <v>0.92375000000000007</v>
      </c>
      <c r="J11" s="22">
        <v>8.048557989744852E-2</v>
      </c>
      <c r="K11" s="22">
        <v>0.60383333333333333</v>
      </c>
      <c r="L11" s="22">
        <v>6.6110261432448372E-2</v>
      </c>
      <c r="M11" s="22">
        <v>0.96300000000000008</v>
      </c>
      <c r="N11" s="22">
        <v>7.0929542505221335E-2</v>
      </c>
    </row>
    <row r="12" spans="1:14" x14ac:dyDescent="0.35">
      <c r="A12" s="1">
        <v>4.5</v>
      </c>
      <c r="B12" s="21">
        <v>0.95599999999999996</v>
      </c>
      <c r="C12" s="22">
        <v>1.109</v>
      </c>
      <c r="D12" s="22">
        <v>0.95499999999999996</v>
      </c>
      <c r="E12" s="4">
        <f t="shared" si="0"/>
        <v>1.0066666666666666</v>
      </c>
      <c r="F12">
        <f t="shared" si="1"/>
        <v>8.8624676774210778E-2</v>
      </c>
      <c r="H12" s="22">
        <v>4.5</v>
      </c>
      <c r="I12" s="22">
        <v>0.93662500000000004</v>
      </c>
      <c r="J12" s="22">
        <v>7.9456973981430409E-2</v>
      </c>
      <c r="K12" s="22">
        <v>0.61383333333333323</v>
      </c>
      <c r="L12" s="22">
        <v>6.8665614878676909E-2</v>
      </c>
      <c r="M12" s="22">
        <v>1.0066666666666666</v>
      </c>
      <c r="N12" s="22">
        <v>8.8624676774210778E-2</v>
      </c>
    </row>
    <row r="13" spans="1:14" x14ac:dyDescent="0.35">
      <c r="A13" s="1">
        <v>5</v>
      </c>
      <c r="B13" s="21">
        <v>0.96099999999999997</v>
      </c>
      <c r="C13" s="22">
        <v>1.135</v>
      </c>
      <c r="D13" s="22">
        <v>0.95899999999999996</v>
      </c>
      <c r="E13" s="4">
        <f t="shared" si="0"/>
        <v>1.0183333333333333</v>
      </c>
      <c r="F13">
        <f t="shared" si="1"/>
        <v>0.10104124570359047</v>
      </c>
      <c r="H13" s="22">
        <v>5</v>
      </c>
      <c r="I13" s="22">
        <v>0.94337500000000007</v>
      </c>
      <c r="J13" s="22">
        <v>8.9713731231225516E-2</v>
      </c>
      <c r="K13" s="22">
        <v>0.6153333333333334</v>
      </c>
      <c r="L13" s="22">
        <v>8.1052246524489655E-2</v>
      </c>
      <c r="M13" s="22">
        <v>1.0183333333333333</v>
      </c>
      <c r="N13" s="22">
        <v>0.10104124570359047</v>
      </c>
    </row>
    <row r="14" spans="1:14" x14ac:dyDescent="0.35">
      <c r="A14" s="1">
        <v>5.5</v>
      </c>
      <c r="B14" s="21">
        <v>0.97399999999999998</v>
      </c>
      <c r="C14" s="22">
        <v>1.1619999999999999</v>
      </c>
      <c r="D14" s="22">
        <v>0.96099999999999997</v>
      </c>
      <c r="E14" s="4">
        <f t="shared" si="0"/>
        <v>1.0323333333333333</v>
      </c>
      <c r="F14">
        <f t="shared" si="1"/>
        <v>0.11248259124563821</v>
      </c>
      <c r="H14" s="22">
        <v>5.5</v>
      </c>
      <c r="I14" s="22">
        <v>0.95387500000000003</v>
      </c>
      <c r="J14" s="22">
        <v>8.4604014595728735E-2</v>
      </c>
      <c r="K14" s="22">
        <v>0.6236666666666667</v>
      </c>
      <c r="L14" s="22">
        <v>7.6261829683444762E-2</v>
      </c>
      <c r="M14" s="22">
        <v>1.0323333333333333</v>
      </c>
      <c r="N14" s="22">
        <v>0.11248259124563821</v>
      </c>
    </row>
    <row r="15" spans="1:14" x14ac:dyDescent="0.35">
      <c r="A15" s="1">
        <v>6</v>
      </c>
      <c r="B15" s="21">
        <v>0.98199999999999998</v>
      </c>
      <c r="C15" s="22">
        <v>1.1719999999999999</v>
      </c>
      <c r="D15" s="22">
        <v>0.94</v>
      </c>
      <c r="E15" s="4">
        <f t="shared" si="0"/>
        <v>1.0313333333333332</v>
      </c>
      <c r="F15">
        <f t="shared" si="1"/>
        <v>0.12361769021193257</v>
      </c>
      <c r="H15" s="22">
        <v>6</v>
      </c>
      <c r="I15" s="22">
        <v>0.96899999999999997</v>
      </c>
      <c r="J15" s="22">
        <v>8.4295398959339921E-2</v>
      </c>
      <c r="K15" s="22">
        <v>0.62233333333333329</v>
      </c>
      <c r="L15" s="22">
        <v>8.8484273555625284E-2</v>
      </c>
      <c r="M15" s="22">
        <v>1.0313333333333332</v>
      </c>
      <c r="N15" s="22">
        <v>0.12361769021193257</v>
      </c>
    </row>
    <row r="16" spans="1:14" x14ac:dyDescent="0.35">
      <c r="A16" s="1">
        <v>6.5</v>
      </c>
      <c r="B16" s="21">
        <v>0.99199999999999999</v>
      </c>
      <c r="C16" s="22">
        <v>1.1990000000000001</v>
      </c>
      <c r="D16" s="22">
        <v>0.95899999999999996</v>
      </c>
      <c r="E16" s="4">
        <f t="shared" si="0"/>
        <v>1.05</v>
      </c>
      <c r="F16">
        <f t="shared" si="1"/>
        <v>0.1300884314610643</v>
      </c>
      <c r="H16" s="22">
        <v>6.5</v>
      </c>
      <c r="I16" s="22">
        <v>0.97950000000000004</v>
      </c>
      <c r="J16" s="22">
        <v>8.8946211675532169E-2</v>
      </c>
      <c r="K16" s="22">
        <v>0.629</v>
      </c>
      <c r="L16" s="22">
        <v>8.6789400274457584E-2</v>
      </c>
      <c r="M16" s="22">
        <v>1.05</v>
      </c>
      <c r="N16" s="22">
        <v>0.1300884314610643</v>
      </c>
    </row>
    <row r="17" spans="1:14" x14ac:dyDescent="0.35">
      <c r="A17" s="1">
        <v>7</v>
      </c>
      <c r="B17" s="21">
        <v>0.97399999999999998</v>
      </c>
      <c r="C17" s="22">
        <v>1.2230000000000001</v>
      </c>
      <c r="D17" s="22">
        <v>0.95699999999999996</v>
      </c>
      <c r="E17" s="4">
        <f t="shared" si="0"/>
        <v>1.0513333333333332</v>
      </c>
      <c r="F17">
        <f t="shared" si="1"/>
        <v>0.14891048765393766</v>
      </c>
      <c r="H17" s="22">
        <v>7</v>
      </c>
      <c r="I17" s="22">
        <v>0.98212500000000014</v>
      </c>
      <c r="J17" s="22">
        <v>9.2028625205111361E-2</v>
      </c>
      <c r="K17" s="22">
        <v>0.6313333333333333</v>
      </c>
      <c r="L17" s="22">
        <v>8.795832346439264E-2</v>
      </c>
      <c r="M17" s="22">
        <v>1.0513333333333332</v>
      </c>
      <c r="N17" s="22">
        <v>0.14891048765393766</v>
      </c>
    </row>
    <row r="18" spans="1:14" x14ac:dyDescent="0.35">
      <c r="A18" s="1">
        <v>7.5</v>
      </c>
      <c r="B18" s="21">
        <v>0.98499999999999999</v>
      </c>
      <c r="C18" s="22">
        <v>1.2030000000000001</v>
      </c>
      <c r="D18" s="22">
        <v>0.95299999999999996</v>
      </c>
      <c r="E18" s="4">
        <f t="shared" si="0"/>
        <v>1.0469999999999999</v>
      </c>
      <c r="F18">
        <f t="shared" si="1"/>
        <v>0.13604411049361884</v>
      </c>
      <c r="H18" s="22">
        <v>7.5</v>
      </c>
      <c r="I18" s="22">
        <v>0.99174999999999991</v>
      </c>
      <c r="J18" s="22">
        <v>9.8967166272456247E-2</v>
      </c>
      <c r="K18" s="22">
        <v>0.62983333333333336</v>
      </c>
      <c r="L18" s="22">
        <v>9.0105308759621333E-2</v>
      </c>
      <c r="M18" s="22">
        <v>1.0469999999999999</v>
      </c>
      <c r="N18" s="22">
        <v>0.13604411049361884</v>
      </c>
    </row>
    <row r="19" spans="1:14" x14ac:dyDescent="0.35">
      <c r="A19" s="1">
        <v>8</v>
      </c>
      <c r="B19" s="21">
        <v>0.99399999999999999</v>
      </c>
      <c r="C19" s="22">
        <v>1.2689999999999999</v>
      </c>
      <c r="D19" s="22">
        <v>0.95299999999999996</v>
      </c>
      <c r="E19" s="4">
        <f t="shared" si="0"/>
        <v>1.0719999999999998</v>
      </c>
      <c r="F19">
        <f t="shared" si="1"/>
        <v>0.17183422243546273</v>
      </c>
      <c r="H19" s="22">
        <v>8</v>
      </c>
      <c r="I19" s="22">
        <v>0.98099999999999998</v>
      </c>
      <c r="J19" s="22">
        <v>0.10071033426898864</v>
      </c>
      <c r="K19" s="22">
        <v>0.626</v>
      </c>
      <c r="L19" s="22">
        <v>8.9187443062350588E-2</v>
      </c>
      <c r="M19" s="22">
        <v>1.0719999999999998</v>
      </c>
      <c r="N19" s="22">
        <v>0.17183422243546273</v>
      </c>
    </row>
    <row r="20" spans="1:14" x14ac:dyDescent="0.35">
      <c r="A20" s="1">
        <v>8.5</v>
      </c>
      <c r="B20" s="21">
        <v>0.75900000000000001</v>
      </c>
      <c r="C20" s="22">
        <v>1.0049999999999999</v>
      </c>
      <c r="D20" s="22">
        <v>0.63300000000000001</v>
      </c>
      <c r="E20" s="4">
        <f t="shared" si="0"/>
        <v>0.79899999999999993</v>
      </c>
      <c r="F20">
        <f t="shared" si="1"/>
        <v>0.18919830866051643</v>
      </c>
      <c r="H20" s="22">
        <v>8.5</v>
      </c>
      <c r="I20" s="22">
        <v>0.71287500000000004</v>
      </c>
      <c r="J20" s="22">
        <v>0.10664016597886515</v>
      </c>
      <c r="K20" s="22">
        <v>0.47550000000000003</v>
      </c>
      <c r="L20" s="22">
        <v>8.2483331649491232E-2</v>
      </c>
      <c r="M20" s="22">
        <v>0.79899999999999993</v>
      </c>
      <c r="N20" s="22">
        <v>0.18919830866051643</v>
      </c>
    </row>
    <row r="21" spans="1:14" x14ac:dyDescent="0.35">
      <c r="A21" s="1">
        <v>9.1</v>
      </c>
      <c r="B21" s="21">
        <v>0.65300000000000002</v>
      </c>
      <c r="C21" s="22">
        <v>0.879</v>
      </c>
      <c r="D21" s="22">
        <v>0.55300000000000005</v>
      </c>
      <c r="E21" s="4">
        <f t="shared" si="0"/>
        <v>0.69499999999999995</v>
      </c>
      <c r="F21">
        <f t="shared" si="1"/>
        <v>0.16700898179439375</v>
      </c>
      <c r="H21" s="22">
        <v>9.1</v>
      </c>
      <c r="I21" s="22">
        <v>0.61149999999999993</v>
      </c>
      <c r="J21" s="22">
        <v>0.10031664154779435</v>
      </c>
      <c r="K21" s="22">
        <v>0.43783333333333335</v>
      </c>
      <c r="L21" s="22">
        <v>8.5093869736113339E-2</v>
      </c>
      <c r="M21" s="22">
        <v>0.69499999999999995</v>
      </c>
      <c r="N21" s="22">
        <v>0.16700898179439375</v>
      </c>
    </row>
    <row r="22" spans="1:14" x14ac:dyDescent="0.35">
      <c r="A22" s="1">
        <v>9.82</v>
      </c>
      <c r="B22" s="21">
        <v>0.63</v>
      </c>
      <c r="C22" s="22">
        <v>0.81499999999999995</v>
      </c>
      <c r="D22" s="22">
        <v>0.47699999999999998</v>
      </c>
      <c r="E22" s="4">
        <f t="shared" si="0"/>
        <v>0.64066666666666661</v>
      </c>
      <c r="F22">
        <f t="shared" si="1"/>
        <v>0.16925227718802976</v>
      </c>
      <c r="H22" s="22">
        <v>9.82</v>
      </c>
      <c r="I22" s="22">
        <v>0.53875000000000006</v>
      </c>
      <c r="J22" s="22">
        <v>0.10338796558870551</v>
      </c>
      <c r="K22" s="22">
        <v>0.41016666666666662</v>
      </c>
      <c r="L22" s="22">
        <v>8.0390090599940942E-2</v>
      </c>
      <c r="M22" s="22">
        <v>0.64066666666666661</v>
      </c>
      <c r="N22" s="22">
        <v>0.16925227718802976</v>
      </c>
    </row>
    <row r="23" spans="1:14" x14ac:dyDescent="0.35">
      <c r="A23" s="1">
        <v>10.66</v>
      </c>
      <c r="B23" s="21">
        <v>0.61599999999999999</v>
      </c>
      <c r="C23" s="22">
        <v>0.77900000000000003</v>
      </c>
      <c r="D23" s="22">
        <v>0.436</v>
      </c>
      <c r="E23" s="4">
        <f t="shared" si="0"/>
        <v>0.61033333333333328</v>
      </c>
      <c r="F23">
        <f t="shared" si="1"/>
        <v>0.17157019943257454</v>
      </c>
      <c r="H23" s="22">
        <v>10.66</v>
      </c>
      <c r="I23" s="22">
        <v>0.5</v>
      </c>
      <c r="J23" s="22">
        <v>0.12007616630408273</v>
      </c>
      <c r="K23" s="22">
        <v>0.37566666666666659</v>
      </c>
      <c r="L23" s="22">
        <v>7.7321838226123124E-2</v>
      </c>
      <c r="M23" s="22">
        <v>0.61033333333333328</v>
      </c>
      <c r="N23" s="22">
        <v>0.17157019943257454</v>
      </c>
    </row>
    <row r="24" spans="1:14" x14ac:dyDescent="0.35">
      <c r="A24" s="1">
        <v>11.68</v>
      </c>
      <c r="B24" s="21">
        <v>0.60399999999999998</v>
      </c>
      <c r="C24" s="22">
        <v>0.749</v>
      </c>
      <c r="D24" s="22">
        <v>0.434</v>
      </c>
      <c r="E24" s="4">
        <f t="shared" si="0"/>
        <v>0.59566666666666668</v>
      </c>
      <c r="F24">
        <f t="shared" si="1"/>
        <v>0.15766525721709687</v>
      </c>
      <c r="H24" s="22">
        <v>11.68</v>
      </c>
      <c r="I24" s="22">
        <v>0.49</v>
      </c>
      <c r="J24" s="22">
        <v>0.13191447445761428</v>
      </c>
      <c r="K24" s="22">
        <v>0.33650000000000002</v>
      </c>
      <c r="L24" s="22">
        <v>7.2896501973688577E-2</v>
      </c>
      <c r="M24" s="22">
        <v>0.59566666666666668</v>
      </c>
      <c r="N24" s="22">
        <v>0.15766525721709687</v>
      </c>
    </row>
    <row r="25" spans="1:14" x14ac:dyDescent="0.35">
      <c r="A25" s="1">
        <v>12.9</v>
      </c>
      <c r="B25" s="21">
        <v>0.58199999999999996</v>
      </c>
      <c r="C25" s="22">
        <v>0.70699999999999996</v>
      </c>
      <c r="D25" s="22">
        <v>0.41599999999999998</v>
      </c>
      <c r="E25" s="4">
        <f t="shared" si="0"/>
        <v>0.56833333333333325</v>
      </c>
      <c r="F25">
        <f t="shared" si="1"/>
        <v>0.14598059231738092</v>
      </c>
      <c r="H25" s="22">
        <v>12.9</v>
      </c>
      <c r="I25" s="22">
        <v>0.46500000000000002</v>
      </c>
      <c r="J25" s="22">
        <v>0.13008129326364665</v>
      </c>
      <c r="K25" s="22">
        <v>0.31383333333333335</v>
      </c>
      <c r="L25" s="22">
        <v>7.8108684963111755E-2</v>
      </c>
      <c r="M25" s="22">
        <v>0.56833333333333325</v>
      </c>
      <c r="N25" s="22">
        <v>0.14598059231738092</v>
      </c>
    </row>
    <row r="26" spans="1:14" x14ac:dyDescent="0.35">
      <c r="A26" s="1">
        <v>14.28</v>
      </c>
      <c r="B26" s="21">
        <v>0.53600000000000003</v>
      </c>
      <c r="C26" s="22">
        <v>0.65500000000000003</v>
      </c>
      <c r="D26" s="22">
        <v>0.379</v>
      </c>
      <c r="E26" s="4">
        <f t="shared" si="0"/>
        <v>0.52333333333333332</v>
      </c>
      <c r="F26">
        <f t="shared" si="1"/>
        <v>0.13843530378242896</v>
      </c>
      <c r="H26" s="22">
        <v>14.28</v>
      </c>
      <c r="I26" s="22">
        <v>0.40825</v>
      </c>
      <c r="J26" s="22">
        <v>0.13942202121616218</v>
      </c>
      <c r="K26" s="22">
        <v>0.25933333333333336</v>
      </c>
      <c r="L26" s="22">
        <v>7.2212648938164953E-2</v>
      </c>
      <c r="M26" s="22">
        <v>0.52333333333333332</v>
      </c>
      <c r="N26" s="22">
        <v>0.13843530378242896</v>
      </c>
    </row>
    <row r="27" spans="1:14" x14ac:dyDescent="0.35">
      <c r="A27" s="1">
        <v>16.059999999999999</v>
      </c>
      <c r="B27" s="21">
        <v>0.45200000000000001</v>
      </c>
      <c r="C27" s="22">
        <v>0.57099999999999995</v>
      </c>
      <c r="D27" s="22">
        <v>0.33700000000000002</v>
      </c>
      <c r="E27" s="4">
        <f t="shared" si="0"/>
        <v>0.45333333333333331</v>
      </c>
      <c r="F27">
        <f t="shared" si="1"/>
        <v>0.11700569786695586</v>
      </c>
      <c r="H27" s="22">
        <v>16.059999999999999</v>
      </c>
      <c r="I27" s="22">
        <v>0.34399999999999997</v>
      </c>
      <c r="J27" s="22">
        <v>0.15334927453366062</v>
      </c>
      <c r="K27" s="22">
        <v>0.15583333333333335</v>
      </c>
      <c r="L27" s="22">
        <v>8.3612000733547007E-2</v>
      </c>
      <c r="M27" s="22">
        <v>0.45333333333333331</v>
      </c>
      <c r="N27" s="22">
        <v>0.11700569786695586</v>
      </c>
    </row>
    <row r="28" spans="1:14" x14ac:dyDescent="0.35">
      <c r="A28" s="1">
        <v>17.98</v>
      </c>
      <c r="B28" s="21">
        <v>0.40799999999999997</v>
      </c>
      <c r="C28" s="22">
        <v>0.498</v>
      </c>
      <c r="D28" s="22">
        <v>0.312</v>
      </c>
      <c r="E28" s="4">
        <f t="shared" si="0"/>
        <v>0.40599999999999997</v>
      </c>
      <c r="F28">
        <f t="shared" si="1"/>
        <v>9.3016127633867837E-2</v>
      </c>
      <c r="H28" s="22">
        <v>17.98</v>
      </c>
      <c r="I28" s="22">
        <v>0.31825000000000003</v>
      </c>
      <c r="J28" s="22">
        <v>0.1620024250259412</v>
      </c>
      <c r="K28" s="22">
        <v>0.10483333333333333</v>
      </c>
      <c r="L28" s="22">
        <v>0.10013074785832105</v>
      </c>
      <c r="M28" s="22">
        <v>0.40599999999999997</v>
      </c>
      <c r="N28" s="22">
        <v>9.3016127633867837E-2</v>
      </c>
    </row>
    <row r="29" spans="1:14" x14ac:dyDescent="0.35">
      <c r="A29" s="1" t="s">
        <v>15</v>
      </c>
    </row>
    <row r="30" spans="1:14" x14ac:dyDescent="0.35">
      <c r="A30" s="5"/>
    </row>
    <row r="31" spans="1:14" x14ac:dyDescent="0.35">
      <c r="A31" s="1"/>
    </row>
  </sheetData>
  <pageMargins left="0.7" right="0.7" top="0.75" bottom="0.75" header="0.3" footer="0.3"/>
  <ignoredErrors>
    <ignoredError sqref="E3:F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I227V</vt:lpstr>
      <vt:lpstr>G125</vt:lpstr>
      <vt:lpstr>media G125</vt:lpstr>
      <vt:lpstr>G225sil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Alessandro Alboresi</cp:lastModifiedBy>
  <dcterms:created xsi:type="dcterms:W3CDTF">2022-03-16T15:08:40Z</dcterms:created>
  <dcterms:modified xsi:type="dcterms:W3CDTF">2023-01-17T17:27:57Z</dcterms:modified>
</cp:coreProperties>
</file>