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8V3Jb6UqQ-E1LoHJxaWMbwpvtbUVkOJa\Claudia PSBS\ms\Submitted\R2\Open data\"/>
    </mc:Choice>
  </mc:AlternateContent>
  <xr:revisionPtr revIDLastSave="0" documentId="8_{24448F69-42B7-4E1B-8DA4-A2B97E967148}" xr6:coauthVersionLast="47" xr6:coauthVersionMax="47" xr10:uidLastSave="{00000000-0000-0000-0000-000000000000}"/>
  <bookViews>
    <workbookView xWindow="-110" yWindow="-110" windowWidth="19420" windowHeight="10420" xr2:uid="{446B239A-8AF7-4707-BAF7-E0032DAE0377}"/>
  </bookViews>
  <sheets>
    <sheet name="3MUT" sheetId="3" r:id="rId1"/>
    <sheet name="4MUT" sheetId="2" r:id="rId2"/>
    <sheet name="5MUT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H29" i="1"/>
  <c r="I29" i="1"/>
  <c r="C29" i="1"/>
  <c r="D29" i="1"/>
  <c r="B29" i="1"/>
  <c r="C29" i="3" l="1"/>
  <c r="D29" i="3"/>
  <c r="G29" i="3"/>
  <c r="H29" i="3"/>
  <c r="I29" i="3"/>
  <c r="J29" i="3"/>
  <c r="M29" i="3"/>
  <c r="N29" i="3"/>
  <c r="O29" i="3"/>
  <c r="R29" i="3"/>
  <c r="S29" i="3"/>
  <c r="T29" i="3"/>
  <c r="U29" i="3"/>
  <c r="B29" i="3"/>
  <c r="C29" i="2"/>
  <c r="D29" i="2"/>
  <c r="G29" i="2"/>
  <c r="H29" i="2"/>
  <c r="K29" i="2"/>
  <c r="L29" i="2"/>
  <c r="M29" i="2"/>
  <c r="N29" i="2"/>
  <c r="O29" i="2"/>
  <c r="P29" i="2"/>
  <c r="Q29" i="2"/>
  <c r="R29" i="2"/>
  <c r="S29" i="2"/>
  <c r="B29" i="2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9" i="3" s="1"/>
  <c r="V20" i="3"/>
  <c r="V21" i="3"/>
  <c r="V22" i="3"/>
  <c r="V23" i="3"/>
  <c r="V24" i="3"/>
  <c r="V25" i="3"/>
  <c r="V26" i="3"/>
  <c r="V27" i="3"/>
  <c r="V28" i="3"/>
  <c r="V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9" i="3" s="1"/>
  <c r="P20" i="3"/>
  <c r="P21" i="3"/>
  <c r="P22" i="3"/>
  <c r="P23" i="3"/>
  <c r="P24" i="3"/>
  <c r="P25" i="3"/>
  <c r="P26" i="3"/>
  <c r="P27" i="3"/>
  <c r="P28" i="3"/>
  <c r="P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9" i="3" s="1"/>
  <c r="L20" i="3"/>
  <c r="L21" i="3"/>
  <c r="L22" i="3"/>
  <c r="L23" i="3"/>
  <c r="L24" i="3"/>
  <c r="L25" i="3"/>
  <c r="L26" i="3"/>
  <c r="L27" i="3"/>
  <c r="L28" i="3"/>
  <c r="L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9" i="3" s="1"/>
  <c r="K20" i="3"/>
  <c r="K21" i="3"/>
  <c r="K22" i="3"/>
  <c r="K23" i="3"/>
  <c r="K24" i="3"/>
  <c r="K25" i="3"/>
  <c r="K26" i="3"/>
  <c r="K27" i="3"/>
  <c r="K28" i="3"/>
  <c r="K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9" i="3" s="1"/>
  <c r="F22" i="3"/>
  <c r="F23" i="3"/>
  <c r="F24" i="3"/>
  <c r="F25" i="3"/>
  <c r="F26" i="3"/>
  <c r="F27" i="3"/>
  <c r="F28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9" i="3" s="1"/>
  <c r="E20" i="3"/>
  <c r="E21" i="3"/>
  <c r="E22" i="3"/>
  <c r="E23" i="3"/>
  <c r="E24" i="3"/>
  <c r="E25" i="3"/>
  <c r="E26" i="3"/>
  <c r="E27" i="3"/>
  <c r="E28" i="3"/>
  <c r="F3" i="3"/>
  <c r="E3" i="3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9" i="2" s="1"/>
  <c r="J20" i="2"/>
  <c r="J21" i="2"/>
  <c r="J22" i="2"/>
  <c r="J23" i="2"/>
  <c r="J24" i="2"/>
  <c r="J25" i="2"/>
  <c r="J26" i="2"/>
  <c r="J27" i="2"/>
  <c r="J28" i="2"/>
  <c r="J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9" i="2" s="1"/>
  <c r="I23" i="2"/>
  <c r="I24" i="2"/>
  <c r="I25" i="2"/>
  <c r="I26" i="2"/>
  <c r="I27" i="2"/>
  <c r="I28" i="2"/>
  <c r="I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9" i="2" s="1"/>
  <c r="F20" i="2"/>
  <c r="F21" i="2"/>
  <c r="F22" i="2"/>
  <c r="F23" i="2"/>
  <c r="F24" i="2"/>
  <c r="F25" i="2"/>
  <c r="F26" i="2"/>
  <c r="F27" i="2"/>
  <c r="F28" i="2"/>
  <c r="F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9" i="2" s="1"/>
  <c r="E20" i="2"/>
  <c r="E21" i="2"/>
  <c r="E22" i="2"/>
  <c r="E23" i="2"/>
  <c r="E24" i="2"/>
  <c r="E25" i="2"/>
  <c r="E26" i="2"/>
  <c r="E27" i="2"/>
  <c r="E28" i="2"/>
  <c r="E3" i="2"/>
  <c r="W29" i="3" l="1"/>
  <c r="Q29" i="3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9" i="1" s="1"/>
  <c r="F20" i="1"/>
  <c r="F21" i="1"/>
  <c r="F22" i="1"/>
  <c r="F23" i="1"/>
  <c r="F24" i="1"/>
  <c r="F25" i="1"/>
  <c r="F26" i="1"/>
  <c r="F27" i="1"/>
  <c r="F28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J3" i="1"/>
  <c r="E3" i="1"/>
  <c r="J29" i="1" l="1"/>
  <c r="E29" i="1"/>
</calcChain>
</file>

<file path=xl/sharedStrings.xml><?xml version="1.0" encoding="utf-8"?>
<sst xmlns="http://schemas.openxmlformats.org/spreadsheetml/2006/main" count="91" uniqueCount="22">
  <si>
    <t>Time (min)</t>
  </si>
  <si>
    <t>CL. 188</t>
  </si>
  <si>
    <t>CL.188</t>
  </si>
  <si>
    <t>CL. 167</t>
  </si>
  <si>
    <t>CL.167</t>
  </si>
  <si>
    <t>MEDIA</t>
  </si>
  <si>
    <t>D.S.</t>
  </si>
  <si>
    <t>WT H.R.</t>
  </si>
  <si>
    <t xml:space="preserve">D.S. </t>
  </si>
  <si>
    <t>CL.17</t>
  </si>
  <si>
    <t>CL.121</t>
  </si>
  <si>
    <t>MEDIA 17</t>
  </si>
  <si>
    <t>MEDIA 121</t>
  </si>
  <si>
    <t>Cl.73 TEC</t>
  </si>
  <si>
    <t>CL.73</t>
  </si>
  <si>
    <t>CL.153</t>
  </si>
  <si>
    <t>CL.186</t>
  </si>
  <si>
    <t>CL.19 rep.te.</t>
  </si>
  <si>
    <t>CL.19</t>
  </si>
  <si>
    <t>average</t>
  </si>
  <si>
    <t>standard deviation</t>
  </si>
  <si>
    <r>
      <rPr>
        <i/>
        <sz val="11"/>
        <color theme="1"/>
        <rFont val="Calibri"/>
        <family val="2"/>
        <scheme val="minor"/>
      </rPr>
      <t>psbs lhcsr1</t>
    </r>
    <r>
      <rPr>
        <sz val="11"/>
        <color theme="1"/>
        <rFont val="Calibri"/>
        <family val="2"/>
        <scheme val="minor"/>
      </rPr>
      <t xml:space="preserve"> K.O. H.R.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</si>
</sst>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.25"/>
      <color indexed="8"/>
      <name val="Tahoma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left" vertical="center"/>
    </xf>
    <xf numFmtId="2" fontId="0" fillId="4" borderId="1" xfId="0" applyNumberFormat="1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1" fillId="2" borderId="1" xfId="0" applyFont="1" applyFill="1" applyBorder="1" applyAlignment="1">
      <alignment horizontal="left" vertical="center"/>
    </xf>
    <xf numFmtId="2" fontId="0" fillId="2" borderId="1" xfId="0" applyNumberFormat="1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left" vertical="center"/>
    </xf>
    <xf numFmtId="0" fontId="0" fillId="2" borderId="3" xfId="0" applyFill="1" applyBorder="1"/>
    <xf numFmtId="0" fontId="1" fillId="2" borderId="3" xfId="0" applyFont="1" applyFill="1" applyBorder="1" applyAlignment="1">
      <alignment horizontal="left" vertical="center"/>
    </xf>
    <xf numFmtId="0" fontId="0" fillId="5" borderId="4" xfId="0" applyFill="1" applyBorder="1"/>
    <xf numFmtId="0" fontId="1" fillId="5" borderId="4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right" vertical="top"/>
    </xf>
    <xf numFmtId="0" fontId="1" fillId="5" borderId="4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3" borderId="4" xfId="0" applyFill="1" applyBorder="1"/>
    <xf numFmtId="0" fontId="0" fillId="6" borderId="1" xfId="0" applyFill="1" applyBorder="1"/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right" vertical="top"/>
    </xf>
    <xf numFmtId="0" fontId="1" fillId="6" borderId="1" xfId="0" applyFont="1" applyFill="1" applyBorder="1" applyAlignment="1">
      <alignment horizontal="left" vertical="top"/>
    </xf>
    <xf numFmtId="0" fontId="0" fillId="7" borderId="1" xfId="0" applyFill="1" applyBorder="1"/>
    <xf numFmtId="0" fontId="1" fillId="7" borderId="1" xfId="0" applyFont="1" applyFill="1" applyBorder="1" applyAlignment="1">
      <alignment horizontal="left" vertical="center"/>
    </xf>
    <xf numFmtId="0" fontId="0" fillId="2" borderId="4" xfId="0" applyFill="1" applyBorder="1"/>
    <xf numFmtId="0" fontId="0" fillId="0" borderId="0" xfId="0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66570-0B6B-4E75-9897-89A0ADE53FEC}">
  <dimension ref="A1:AI33"/>
  <sheetViews>
    <sheetView tabSelected="1" workbookViewId="0">
      <selection activeCell="Z2" sqref="Z2:AC2"/>
    </sheetView>
  </sheetViews>
  <sheetFormatPr defaultRowHeight="14.5" x14ac:dyDescent="0.35"/>
  <cols>
    <col min="5" max="6" width="8.7265625" style="8"/>
    <col min="11" max="12" width="8.7265625" style="8"/>
    <col min="16" max="17" width="8.7265625" style="8"/>
    <col min="25" max="25" width="19.81640625" style="8" customWidth="1"/>
    <col min="30" max="33" width="8.7265625" style="8"/>
  </cols>
  <sheetData>
    <row r="1" spans="1:35" ht="29" x14ac:dyDescent="0.35">
      <c r="E1" s="31" t="s">
        <v>19</v>
      </c>
      <c r="F1" s="31" t="s">
        <v>20</v>
      </c>
      <c r="K1" s="31" t="s">
        <v>19</v>
      </c>
      <c r="L1" s="31" t="s">
        <v>20</v>
      </c>
      <c r="P1" s="31" t="s">
        <v>19</v>
      </c>
      <c r="Q1" s="31" t="s">
        <v>20</v>
      </c>
      <c r="V1" s="31" t="s">
        <v>19</v>
      </c>
      <c r="W1" s="31" t="s">
        <v>20</v>
      </c>
      <c r="Z1" s="31" t="s">
        <v>19</v>
      </c>
      <c r="AA1" s="31" t="s">
        <v>20</v>
      </c>
      <c r="AB1" s="31" t="s">
        <v>19</v>
      </c>
      <c r="AC1" s="31" t="s">
        <v>20</v>
      </c>
      <c r="AD1" s="31" t="s">
        <v>19</v>
      </c>
      <c r="AE1" s="31" t="s">
        <v>20</v>
      </c>
      <c r="AF1" s="31" t="s">
        <v>19</v>
      </c>
      <c r="AG1" s="31" t="s">
        <v>20</v>
      </c>
      <c r="AH1" s="31" t="s">
        <v>19</v>
      </c>
      <c r="AI1" s="31" t="s">
        <v>20</v>
      </c>
    </row>
    <row r="2" spans="1:35" x14ac:dyDescent="0.35">
      <c r="A2" s="1" t="s">
        <v>0</v>
      </c>
      <c r="B2" s="13" t="s">
        <v>13</v>
      </c>
      <c r="C2" s="17" t="s">
        <v>14</v>
      </c>
      <c r="D2" s="13" t="s">
        <v>14</v>
      </c>
      <c r="E2" s="1">
        <v>73</v>
      </c>
      <c r="F2" s="1"/>
      <c r="G2" s="2" t="s">
        <v>15</v>
      </c>
      <c r="H2" s="23" t="s">
        <v>15</v>
      </c>
      <c r="I2" s="23" t="s">
        <v>15</v>
      </c>
      <c r="J2" s="23" t="s">
        <v>15</v>
      </c>
      <c r="K2" s="30">
        <v>153</v>
      </c>
      <c r="L2" s="30"/>
      <c r="M2" s="24" t="s">
        <v>16</v>
      </c>
      <c r="N2" s="24" t="s">
        <v>16</v>
      </c>
      <c r="O2" s="24" t="s">
        <v>16</v>
      </c>
      <c r="P2" s="1">
        <v>186</v>
      </c>
      <c r="Q2" s="1"/>
      <c r="R2" s="28" t="s">
        <v>17</v>
      </c>
      <c r="S2" s="28" t="s">
        <v>18</v>
      </c>
      <c r="T2" s="28" t="s">
        <v>18</v>
      </c>
      <c r="U2" s="28" t="s">
        <v>18</v>
      </c>
      <c r="V2" s="9">
        <v>19</v>
      </c>
      <c r="W2" s="9"/>
      <c r="Y2" s="1" t="s">
        <v>0</v>
      </c>
      <c r="Z2" s="9" t="s">
        <v>7</v>
      </c>
      <c r="AA2" s="9" t="s">
        <v>6</v>
      </c>
      <c r="AB2" s="9" t="s">
        <v>21</v>
      </c>
      <c r="AC2" s="9" t="s">
        <v>8</v>
      </c>
      <c r="AD2" s="30">
        <v>153</v>
      </c>
      <c r="AE2" s="30"/>
      <c r="AF2" s="1">
        <v>186</v>
      </c>
      <c r="AG2" s="1"/>
      <c r="AH2" s="9">
        <v>19</v>
      </c>
      <c r="AI2" s="9"/>
    </row>
    <row r="3" spans="1:35" x14ac:dyDescent="0.35">
      <c r="A3" s="1">
        <v>0</v>
      </c>
      <c r="B3" s="14">
        <v>4.9000000000000002E-2</v>
      </c>
      <c r="C3" s="18">
        <v>3.1E-2</v>
      </c>
      <c r="D3" s="14">
        <v>3.9E-2</v>
      </c>
      <c r="E3" s="11">
        <f>AVERAGE(B3:D3)</f>
        <v>3.9666666666666663E-2</v>
      </c>
      <c r="F3" s="11">
        <f>STDEV(B3:D3)</f>
        <v>9.0184995056458179E-3</v>
      </c>
      <c r="G3" s="3">
        <v>1.4999999999999999E-2</v>
      </c>
      <c r="H3" s="3">
        <v>2.1000000000000001E-2</v>
      </c>
      <c r="I3" s="3">
        <v>3.1E-2</v>
      </c>
      <c r="J3" s="3">
        <v>8.8999999999999996E-2</v>
      </c>
      <c r="K3" s="11">
        <f>AVERAGE(G3:J3)</f>
        <v>3.9E-2</v>
      </c>
      <c r="L3" s="11">
        <f>STDEV(G3:J3)</f>
        <v>3.3980386499665755E-2</v>
      </c>
      <c r="M3" s="25">
        <v>2.3E-2</v>
      </c>
      <c r="N3" s="25">
        <v>4.9000000000000002E-2</v>
      </c>
      <c r="O3" s="25">
        <v>0.02</v>
      </c>
      <c r="P3" s="11">
        <f>AVERAGE(M3:O3)</f>
        <v>3.0666666666666672E-2</v>
      </c>
      <c r="Q3" s="11">
        <f>STDEV(M3:O3)</f>
        <v>1.5947831618540909E-2</v>
      </c>
      <c r="R3" s="29">
        <v>0.04</v>
      </c>
      <c r="S3" s="29">
        <v>3.4000000000000002E-2</v>
      </c>
      <c r="T3" s="29">
        <v>0.03</v>
      </c>
      <c r="U3" s="29">
        <v>4.2999999999999997E-2</v>
      </c>
      <c r="V3" s="9">
        <f>AVERAGE(R3:U3)</f>
        <v>3.6750000000000005E-2</v>
      </c>
      <c r="W3" s="9">
        <f>STDEV(R3:U3)</f>
        <v>5.8523499553598118E-3</v>
      </c>
      <c r="Y3" s="1">
        <v>0</v>
      </c>
      <c r="Z3" s="1">
        <v>5.6874999999999995E-2</v>
      </c>
      <c r="AA3" s="1">
        <v>1.0480423928176118E-2</v>
      </c>
      <c r="AB3" s="1">
        <v>5.7666666666666672E-2</v>
      </c>
      <c r="AC3" s="1">
        <v>1.9148542155126722E-2</v>
      </c>
      <c r="AD3" s="11">
        <v>3.9E-2</v>
      </c>
      <c r="AE3" s="11">
        <v>3.3980386499665755E-2</v>
      </c>
      <c r="AF3" s="11">
        <v>3.0666666666666672E-2</v>
      </c>
      <c r="AG3" s="11">
        <v>1.5947831618540909E-2</v>
      </c>
      <c r="AH3" s="9">
        <v>3.6750000000000005E-2</v>
      </c>
      <c r="AI3" s="9">
        <v>5.8523499553598118E-3</v>
      </c>
    </row>
    <row r="4" spans="1:35" x14ac:dyDescent="0.35">
      <c r="A4" s="1">
        <v>0.5</v>
      </c>
      <c r="B4" s="14">
        <v>0.307</v>
      </c>
      <c r="C4" s="18">
        <v>0.372</v>
      </c>
      <c r="D4" s="14">
        <v>0.314</v>
      </c>
      <c r="E4" s="11">
        <f t="shared" ref="E4:E28" si="0">AVERAGE(B4:D4)</f>
        <v>0.33100000000000002</v>
      </c>
      <c r="F4" s="11">
        <f t="shared" ref="F4:F28" si="1">STDEV(B4:D4)</f>
        <v>3.5679125549822548E-2</v>
      </c>
      <c r="G4" s="3">
        <v>0.42299999999999999</v>
      </c>
      <c r="H4" s="3">
        <v>0.34499999999999997</v>
      </c>
      <c r="I4" s="3">
        <v>0.33</v>
      </c>
      <c r="J4" s="3">
        <v>0.435</v>
      </c>
      <c r="K4" s="11">
        <f t="shared" ref="K4:K28" si="2">AVERAGE(G4:J4)</f>
        <v>0.38325000000000004</v>
      </c>
      <c r="L4" s="11">
        <f t="shared" ref="L4:L28" si="3">STDEV(G4:J4)</f>
        <v>5.3406460283377012E-2</v>
      </c>
      <c r="M4" s="25">
        <v>0.31</v>
      </c>
      <c r="N4" s="25">
        <v>0.28499999999999998</v>
      </c>
      <c r="O4" s="25">
        <v>0.187</v>
      </c>
      <c r="P4" s="11">
        <f t="shared" ref="P4:P28" si="4">AVERAGE(M4:O4)</f>
        <v>0.26066666666666666</v>
      </c>
      <c r="Q4" s="11">
        <f t="shared" ref="Q4:Q29" si="5">STDEV(M4:O4)</f>
        <v>6.5010255601199815E-2</v>
      </c>
      <c r="R4" s="29">
        <v>0.434</v>
      </c>
      <c r="S4" s="29">
        <v>0.40200000000000002</v>
      </c>
      <c r="T4" s="29">
        <v>0.40100000000000002</v>
      </c>
      <c r="U4" s="29">
        <v>0.39900000000000002</v>
      </c>
      <c r="V4" s="9">
        <f t="shared" ref="V4:V28" si="6">AVERAGE(R4:U4)</f>
        <v>0.40900000000000003</v>
      </c>
      <c r="W4" s="9">
        <f t="shared" ref="W4:W29" si="7">STDEV(R4:U4)</f>
        <v>1.6713268182295554E-2</v>
      </c>
      <c r="Y4" s="1">
        <v>0.5</v>
      </c>
      <c r="Z4" s="1">
        <v>0.59624999999999995</v>
      </c>
      <c r="AA4" s="1">
        <v>8.5846624028804636E-2</v>
      </c>
      <c r="AB4" s="1">
        <v>0.41916666666666663</v>
      </c>
      <c r="AC4" s="1">
        <v>7.4464532944662654E-2</v>
      </c>
      <c r="AD4" s="11">
        <v>0.38325000000000004</v>
      </c>
      <c r="AE4" s="11">
        <v>5.3406460283377012E-2</v>
      </c>
      <c r="AF4" s="11">
        <v>0.26066666666666666</v>
      </c>
      <c r="AG4" s="11">
        <v>6.5010255601199815E-2</v>
      </c>
      <c r="AH4" s="9">
        <v>0.40900000000000003</v>
      </c>
      <c r="AI4" s="9">
        <v>1.6713268182295554E-2</v>
      </c>
    </row>
    <row r="5" spans="1:35" x14ac:dyDescent="0.35">
      <c r="A5" s="1">
        <v>1</v>
      </c>
      <c r="B5" s="14">
        <v>0.45400000000000001</v>
      </c>
      <c r="C5" s="18">
        <v>0.47</v>
      </c>
      <c r="D5" s="14">
        <v>0.40799999999999997</v>
      </c>
      <c r="E5" s="11">
        <f t="shared" si="0"/>
        <v>0.44399999999999995</v>
      </c>
      <c r="F5" s="11">
        <f t="shared" si="1"/>
        <v>3.2186953878862168E-2</v>
      </c>
      <c r="G5" s="3">
        <v>0.57699999999999996</v>
      </c>
      <c r="H5" s="3">
        <v>0.46600000000000003</v>
      </c>
      <c r="I5" s="3">
        <v>0.44700000000000001</v>
      </c>
      <c r="J5" s="3">
        <v>0.53800000000000003</v>
      </c>
      <c r="K5" s="11">
        <f t="shared" si="2"/>
        <v>0.50700000000000001</v>
      </c>
      <c r="L5" s="11">
        <f t="shared" si="3"/>
        <v>6.0942595940769714E-2</v>
      </c>
      <c r="M5" s="25">
        <v>0.42399999999999999</v>
      </c>
      <c r="N5" s="25">
        <v>0.373</v>
      </c>
      <c r="O5" s="25">
        <v>0.3</v>
      </c>
      <c r="P5" s="11">
        <f t="shared" si="4"/>
        <v>0.36566666666666664</v>
      </c>
      <c r="Q5" s="11">
        <f t="shared" si="5"/>
        <v>6.2324420040088001E-2</v>
      </c>
      <c r="R5" s="29">
        <v>0.55400000000000005</v>
      </c>
      <c r="S5" s="29">
        <v>0.48699999999999999</v>
      </c>
      <c r="T5" s="29">
        <v>0.52500000000000002</v>
      </c>
      <c r="U5" s="29">
        <v>0.55700000000000005</v>
      </c>
      <c r="V5" s="9">
        <f t="shared" si="6"/>
        <v>0.53074999999999994</v>
      </c>
      <c r="W5" s="9">
        <f t="shared" si="7"/>
        <v>3.2540999779765045E-2</v>
      </c>
      <c r="Y5" s="1">
        <v>1</v>
      </c>
      <c r="Z5" s="1">
        <v>0.73012500000000002</v>
      </c>
      <c r="AA5" s="1">
        <v>8.4757532324355692E-2</v>
      </c>
      <c r="AB5" s="1">
        <v>0.50149999999999995</v>
      </c>
      <c r="AC5" s="1">
        <v>6.7084275355704562E-2</v>
      </c>
      <c r="AD5" s="11">
        <v>0.50700000000000001</v>
      </c>
      <c r="AE5" s="11">
        <v>6.0942595940769714E-2</v>
      </c>
      <c r="AF5" s="11">
        <v>0.36566666666666664</v>
      </c>
      <c r="AG5" s="11">
        <v>6.2324420040088001E-2</v>
      </c>
      <c r="AH5" s="9">
        <v>0.53074999999999994</v>
      </c>
      <c r="AI5" s="9">
        <v>3.2540999779765045E-2</v>
      </c>
    </row>
    <row r="6" spans="1:35" x14ac:dyDescent="0.35">
      <c r="A6" s="1">
        <v>1.5</v>
      </c>
      <c r="B6" s="14">
        <v>0.48599999999999999</v>
      </c>
      <c r="C6" s="18">
        <v>0.49099999999999999</v>
      </c>
      <c r="D6" s="14">
        <v>0.42</v>
      </c>
      <c r="E6" s="11">
        <f t="shared" si="0"/>
        <v>0.46566666666666667</v>
      </c>
      <c r="F6" s="11">
        <f t="shared" si="1"/>
        <v>3.9627431576287328E-2</v>
      </c>
      <c r="G6" s="3">
        <v>0.64800000000000002</v>
      </c>
      <c r="H6" s="3">
        <v>0.46600000000000003</v>
      </c>
      <c r="I6" s="3">
        <v>0.45</v>
      </c>
      <c r="J6" s="3">
        <v>0.56299999999999994</v>
      </c>
      <c r="K6" s="11">
        <f t="shared" si="2"/>
        <v>0.53174999999999994</v>
      </c>
      <c r="L6" s="11">
        <f t="shared" si="3"/>
        <v>9.2189569185817818E-2</v>
      </c>
      <c r="M6" s="25">
        <v>0.46</v>
      </c>
      <c r="N6" s="25">
        <v>0.40799999999999997</v>
      </c>
      <c r="O6" s="25">
        <v>0.32700000000000001</v>
      </c>
      <c r="P6" s="11">
        <f t="shared" si="4"/>
        <v>0.39833333333333337</v>
      </c>
      <c r="Q6" s="11">
        <f t="shared" si="5"/>
        <v>6.7024871005719161E-2</v>
      </c>
      <c r="R6" s="29">
        <v>0.53300000000000003</v>
      </c>
      <c r="S6" s="29">
        <v>0.46100000000000002</v>
      </c>
      <c r="T6" s="29">
        <v>0.53800000000000003</v>
      </c>
      <c r="U6" s="29">
        <v>0.59299999999999997</v>
      </c>
      <c r="V6" s="9">
        <f t="shared" si="6"/>
        <v>0.53125</v>
      </c>
      <c r="W6" s="9">
        <f t="shared" si="7"/>
        <v>5.4150253923689017E-2</v>
      </c>
      <c r="Y6" s="1">
        <v>1.5</v>
      </c>
      <c r="Z6" s="1">
        <v>0.77912500000000007</v>
      </c>
      <c r="AA6" s="1">
        <v>9.1919899135838784E-2</v>
      </c>
      <c r="AB6" s="1">
        <v>0.51116666666666666</v>
      </c>
      <c r="AC6" s="1">
        <v>8.0717821245786095E-2</v>
      </c>
      <c r="AD6" s="11">
        <v>0.53174999999999994</v>
      </c>
      <c r="AE6" s="11">
        <v>9.2189569185817818E-2</v>
      </c>
      <c r="AF6" s="11">
        <v>0.39833333333333337</v>
      </c>
      <c r="AG6" s="11">
        <v>6.7024871005719161E-2</v>
      </c>
      <c r="AH6" s="9">
        <v>0.53125</v>
      </c>
      <c r="AI6" s="9">
        <v>5.4150253923689017E-2</v>
      </c>
    </row>
    <row r="7" spans="1:35" x14ac:dyDescent="0.35">
      <c r="A7" s="1">
        <v>2</v>
      </c>
      <c r="B7" s="14">
        <v>0.504</v>
      </c>
      <c r="C7" s="18">
        <v>0.46500000000000002</v>
      </c>
      <c r="D7" s="14">
        <v>0.39</v>
      </c>
      <c r="E7" s="11">
        <f t="shared" si="0"/>
        <v>0.45300000000000001</v>
      </c>
      <c r="F7" s="11">
        <f t="shared" si="1"/>
        <v>5.793962374748389E-2</v>
      </c>
      <c r="G7" s="3">
        <v>0.70899999999999996</v>
      </c>
      <c r="H7" s="3">
        <v>0.52600000000000002</v>
      </c>
      <c r="I7" s="3">
        <v>0.53800000000000003</v>
      </c>
      <c r="J7" s="3">
        <v>0.60899999999999999</v>
      </c>
      <c r="K7" s="11">
        <f t="shared" si="2"/>
        <v>0.59549999999999992</v>
      </c>
      <c r="L7" s="11">
        <f t="shared" si="3"/>
        <v>8.4065450691708996E-2</v>
      </c>
      <c r="M7" s="25">
        <v>0.497</v>
      </c>
      <c r="N7" s="25">
        <v>0.42</v>
      </c>
      <c r="O7" s="25">
        <v>0.36699999999999999</v>
      </c>
      <c r="P7" s="11">
        <f t="shared" si="4"/>
        <v>0.42799999999999999</v>
      </c>
      <c r="Q7" s="11">
        <f t="shared" si="5"/>
        <v>6.5368187981616643E-2</v>
      </c>
      <c r="R7" s="29">
        <v>0.61</v>
      </c>
      <c r="S7" s="29">
        <v>0.48399999999999999</v>
      </c>
      <c r="T7" s="29">
        <v>0.58899999999999997</v>
      </c>
      <c r="U7" s="29">
        <v>0.58499999999999996</v>
      </c>
      <c r="V7" s="9">
        <f t="shared" si="6"/>
        <v>0.56699999999999995</v>
      </c>
      <c r="W7" s="9">
        <f t="shared" si="7"/>
        <v>5.6409219104681808E-2</v>
      </c>
      <c r="Y7" s="1">
        <v>2</v>
      </c>
      <c r="Z7" s="1">
        <v>0.8155</v>
      </c>
      <c r="AA7" s="1">
        <v>9.6188802437112156E-2</v>
      </c>
      <c r="AB7" s="1">
        <v>0.52900000000000003</v>
      </c>
      <c r="AC7" s="1">
        <v>9.0668627429778145E-2</v>
      </c>
      <c r="AD7" s="11">
        <v>0.59549999999999992</v>
      </c>
      <c r="AE7" s="11">
        <v>8.4065450691708996E-2</v>
      </c>
      <c r="AF7" s="11">
        <v>0.42799999999999999</v>
      </c>
      <c r="AG7" s="11">
        <v>6.5368187981616643E-2</v>
      </c>
      <c r="AH7" s="9">
        <v>0.56699999999999995</v>
      </c>
      <c r="AI7" s="9">
        <v>5.6409219104681808E-2</v>
      </c>
    </row>
    <row r="8" spans="1:35" x14ac:dyDescent="0.35">
      <c r="A8" s="1">
        <v>2.5</v>
      </c>
      <c r="B8" s="14">
        <v>0.55700000000000005</v>
      </c>
      <c r="C8" s="18">
        <v>0.502</v>
      </c>
      <c r="D8" s="14">
        <v>0.438</v>
      </c>
      <c r="E8" s="11">
        <f t="shared" si="0"/>
        <v>0.49900000000000005</v>
      </c>
      <c r="F8" s="11">
        <f t="shared" si="1"/>
        <v>5.9556695677312414E-2</v>
      </c>
      <c r="G8" s="3">
        <v>0.76100000000000001</v>
      </c>
      <c r="H8" s="3">
        <v>0.56399999999999995</v>
      </c>
      <c r="I8" s="3">
        <v>0.57899999999999996</v>
      </c>
      <c r="J8" s="3">
        <v>0.67700000000000005</v>
      </c>
      <c r="K8" s="11">
        <f t="shared" si="2"/>
        <v>0.64524999999999999</v>
      </c>
      <c r="L8" s="11">
        <f t="shared" si="3"/>
        <v>9.2008604670070313E-2</v>
      </c>
      <c r="M8" s="25">
        <v>0.52400000000000002</v>
      </c>
      <c r="N8" s="25">
        <v>0.442</v>
      </c>
      <c r="O8" s="25">
        <v>0.40600000000000003</v>
      </c>
      <c r="P8" s="11">
        <f t="shared" si="4"/>
        <v>0.45733333333333331</v>
      </c>
      <c r="Q8" s="11">
        <f t="shared" si="5"/>
        <v>6.0475890512942436E-2</v>
      </c>
      <c r="R8" s="29">
        <v>0.66800000000000004</v>
      </c>
      <c r="S8" s="29">
        <v>0.51400000000000001</v>
      </c>
      <c r="T8" s="29">
        <v>0.61199999999999999</v>
      </c>
      <c r="U8" s="29">
        <v>0.58699999999999997</v>
      </c>
      <c r="V8" s="9">
        <f t="shared" si="6"/>
        <v>0.59525000000000006</v>
      </c>
      <c r="W8" s="9">
        <f t="shared" si="7"/>
        <v>6.3882052774364317E-2</v>
      </c>
      <c r="Y8" s="1">
        <v>2.5</v>
      </c>
      <c r="Z8" s="1">
        <v>0.85587500000000005</v>
      </c>
      <c r="AA8" s="1">
        <v>8.5169473907699356E-2</v>
      </c>
      <c r="AB8" s="1">
        <v>0.55500000000000005</v>
      </c>
      <c r="AC8" s="1">
        <v>7.6215483991115412E-2</v>
      </c>
      <c r="AD8" s="11">
        <v>0.64524999999999999</v>
      </c>
      <c r="AE8" s="11">
        <v>9.2008604670070313E-2</v>
      </c>
      <c r="AF8" s="11">
        <v>0.45733333333333331</v>
      </c>
      <c r="AG8" s="11">
        <v>6.0475890512942436E-2</v>
      </c>
      <c r="AH8" s="9">
        <v>0.59525000000000006</v>
      </c>
      <c r="AI8" s="9">
        <v>6.3882052774364317E-2</v>
      </c>
    </row>
    <row r="9" spans="1:35" x14ac:dyDescent="0.35">
      <c r="A9" s="1">
        <v>3</v>
      </c>
      <c r="B9" s="14">
        <v>0.59799999999999998</v>
      </c>
      <c r="C9" s="18">
        <v>0.56200000000000006</v>
      </c>
      <c r="D9" s="14">
        <v>0.47699999999999998</v>
      </c>
      <c r="E9" s="11">
        <f t="shared" si="0"/>
        <v>0.54566666666666663</v>
      </c>
      <c r="F9" s="11">
        <f t="shared" si="1"/>
        <v>6.2131580805040963E-2</v>
      </c>
      <c r="G9" s="3">
        <v>0.79</v>
      </c>
      <c r="H9" s="3">
        <v>0.56599999999999995</v>
      </c>
      <c r="I9" s="3">
        <v>0.60399999999999998</v>
      </c>
      <c r="J9" s="3">
        <v>0.67800000000000005</v>
      </c>
      <c r="K9" s="11">
        <f t="shared" si="2"/>
        <v>0.65949999999999998</v>
      </c>
      <c r="L9" s="11">
        <f t="shared" si="3"/>
        <v>9.8649210167475201E-2</v>
      </c>
      <c r="M9" s="25">
        <v>0.56699999999999995</v>
      </c>
      <c r="N9" s="25">
        <v>0.47499999999999998</v>
      </c>
      <c r="O9" s="25">
        <v>0.42799999999999999</v>
      </c>
      <c r="P9" s="11">
        <f t="shared" si="4"/>
        <v>0.48999999999999994</v>
      </c>
      <c r="Q9" s="11">
        <f t="shared" si="5"/>
        <v>7.0703606697254756E-2</v>
      </c>
      <c r="R9" s="29">
        <v>0.68300000000000005</v>
      </c>
      <c r="S9" s="29">
        <v>0.56699999999999995</v>
      </c>
      <c r="T9" s="29">
        <v>0.66800000000000004</v>
      </c>
      <c r="U9" s="29">
        <v>0.60699999999999998</v>
      </c>
      <c r="V9" s="9">
        <f t="shared" si="6"/>
        <v>0.63125000000000009</v>
      </c>
      <c r="W9" s="9">
        <f t="shared" si="7"/>
        <v>5.3989968203979076E-2</v>
      </c>
      <c r="Y9" s="1">
        <v>3</v>
      </c>
      <c r="Z9" s="1">
        <v>0.87887500000000007</v>
      </c>
      <c r="AA9" s="1">
        <v>9.1178690336221516E-2</v>
      </c>
      <c r="AB9" s="1">
        <v>0.57666666666666677</v>
      </c>
      <c r="AC9" s="1">
        <v>7.3391189298625509E-2</v>
      </c>
      <c r="AD9" s="11">
        <v>0.65949999999999998</v>
      </c>
      <c r="AE9" s="11">
        <v>9.8649210167475201E-2</v>
      </c>
      <c r="AF9" s="11">
        <v>0.48999999999999994</v>
      </c>
      <c r="AG9" s="11">
        <v>7.0703606697254756E-2</v>
      </c>
      <c r="AH9" s="9">
        <v>0.63125000000000009</v>
      </c>
      <c r="AI9" s="9">
        <v>5.3989968203979076E-2</v>
      </c>
    </row>
    <row r="10" spans="1:35" x14ac:dyDescent="0.35">
      <c r="A10" s="1">
        <v>3.5</v>
      </c>
      <c r="B10" s="14">
        <v>0.59</v>
      </c>
      <c r="C10" s="18">
        <v>0.59199999999999997</v>
      </c>
      <c r="D10" s="14">
        <v>0.495</v>
      </c>
      <c r="E10" s="11">
        <f t="shared" si="0"/>
        <v>0.55900000000000005</v>
      </c>
      <c r="F10" s="11">
        <f t="shared" si="1"/>
        <v>5.5434646206140782E-2</v>
      </c>
      <c r="G10" s="3">
        <v>0.82399999999999995</v>
      </c>
      <c r="H10" s="3">
        <v>0.59899999999999998</v>
      </c>
      <c r="I10" s="3">
        <v>0.629</v>
      </c>
      <c r="J10" s="3">
        <v>0.73599999999999999</v>
      </c>
      <c r="K10" s="11">
        <f t="shared" si="2"/>
        <v>0.69700000000000006</v>
      </c>
      <c r="L10" s="11">
        <f t="shared" si="3"/>
        <v>0.10308249123881261</v>
      </c>
      <c r="M10" s="25">
        <v>0.58899999999999997</v>
      </c>
      <c r="N10" s="25">
        <v>0.48399999999999999</v>
      </c>
      <c r="O10" s="25">
        <v>0.46899999999999997</v>
      </c>
      <c r="P10" s="11">
        <f t="shared" si="4"/>
        <v>0.5139999999999999</v>
      </c>
      <c r="Q10" s="11">
        <f t="shared" si="5"/>
        <v>6.5383484153110322E-2</v>
      </c>
      <c r="R10" s="29">
        <v>0.73199999999999998</v>
      </c>
      <c r="S10" s="29">
        <v>0.59099999999999997</v>
      </c>
      <c r="T10" s="29">
        <v>0.7</v>
      </c>
      <c r="U10" s="29">
        <v>0.59499999999999997</v>
      </c>
      <c r="V10" s="9">
        <f t="shared" si="6"/>
        <v>0.65449999999999986</v>
      </c>
      <c r="W10" s="9">
        <f t="shared" si="7"/>
        <v>7.2224188007435117E-2</v>
      </c>
      <c r="Y10" s="1">
        <v>3.5</v>
      </c>
      <c r="Z10" s="1">
        <v>0.90500000000000014</v>
      </c>
      <c r="AA10" s="1">
        <v>8.2790613684678729E-2</v>
      </c>
      <c r="AB10" s="1">
        <v>0.58466666666666678</v>
      </c>
      <c r="AC10" s="1">
        <v>7.6958863470471386E-2</v>
      </c>
      <c r="AD10" s="11">
        <v>0.69700000000000006</v>
      </c>
      <c r="AE10" s="11">
        <v>0.10308249123881261</v>
      </c>
      <c r="AF10" s="11">
        <v>0.5139999999999999</v>
      </c>
      <c r="AG10" s="11">
        <v>6.5383484153110322E-2</v>
      </c>
      <c r="AH10" s="9">
        <v>0.65449999999999986</v>
      </c>
      <c r="AI10" s="9">
        <v>7.2224188007435117E-2</v>
      </c>
    </row>
    <row r="11" spans="1:35" x14ac:dyDescent="0.35">
      <c r="A11" s="1">
        <v>4</v>
      </c>
      <c r="B11" s="14">
        <v>0.61899999999999999</v>
      </c>
      <c r="C11" s="18">
        <v>0.60899999999999999</v>
      </c>
      <c r="D11" s="14">
        <v>0.51600000000000001</v>
      </c>
      <c r="E11" s="11">
        <f t="shared" si="0"/>
        <v>0.58133333333333337</v>
      </c>
      <c r="F11" s="11">
        <f t="shared" si="1"/>
        <v>5.6800821590302121E-2</v>
      </c>
      <c r="G11" s="3">
        <v>0.84499999999999997</v>
      </c>
      <c r="H11" s="3">
        <v>0.59499999999999997</v>
      </c>
      <c r="I11" s="3">
        <v>0.64500000000000002</v>
      </c>
      <c r="J11" s="3">
        <v>0.76100000000000001</v>
      </c>
      <c r="K11" s="11">
        <f t="shared" si="2"/>
        <v>0.71150000000000002</v>
      </c>
      <c r="L11" s="11">
        <f t="shared" si="3"/>
        <v>0.1129409875406914</v>
      </c>
      <c r="M11" s="25">
        <v>0.60699999999999998</v>
      </c>
      <c r="N11" s="25">
        <v>0.52</v>
      </c>
      <c r="O11" s="25">
        <v>0.53300000000000003</v>
      </c>
      <c r="P11" s="11">
        <f t="shared" si="4"/>
        <v>0.55333333333333334</v>
      </c>
      <c r="Q11" s="11">
        <f t="shared" si="5"/>
        <v>4.6929024423413401E-2</v>
      </c>
      <c r="R11" s="29">
        <v>0.75700000000000001</v>
      </c>
      <c r="S11" s="29">
        <v>0.61099999999999999</v>
      </c>
      <c r="T11" s="29">
        <v>0.71</v>
      </c>
      <c r="U11" s="29">
        <v>0.58499999999999996</v>
      </c>
      <c r="V11" s="9">
        <f t="shared" si="6"/>
        <v>0.66574999999999995</v>
      </c>
      <c r="W11" s="9">
        <f t="shared" si="7"/>
        <v>8.1246025543818046E-2</v>
      </c>
      <c r="Y11" s="1">
        <v>4</v>
      </c>
      <c r="Z11" s="1">
        <v>0.92375000000000007</v>
      </c>
      <c r="AA11" s="1">
        <v>8.048557989744852E-2</v>
      </c>
      <c r="AB11" s="1">
        <v>0.60383333333333333</v>
      </c>
      <c r="AC11" s="1">
        <v>6.6110261432448372E-2</v>
      </c>
      <c r="AD11" s="11">
        <v>0.71150000000000002</v>
      </c>
      <c r="AE11" s="11">
        <v>0.1129409875406914</v>
      </c>
      <c r="AF11" s="11">
        <v>0.55333333333333334</v>
      </c>
      <c r="AG11" s="11">
        <v>4.6929024423413401E-2</v>
      </c>
      <c r="AH11" s="9">
        <v>0.66574999999999995</v>
      </c>
      <c r="AI11" s="9">
        <v>8.1246025543818046E-2</v>
      </c>
    </row>
    <row r="12" spans="1:35" x14ac:dyDescent="0.35">
      <c r="A12" s="1">
        <v>4.5</v>
      </c>
      <c r="B12" s="14">
        <v>0.69099999999999995</v>
      </c>
      <c r="C12" s="18">
        <v>0.626</v>
      </c>
      <c r="D12" s="14">
        <v>0.53600000000000003</v>
      </c>
      <c r="E12" s="11">
        <f t="shared" si="0"/>
        <v>0.6176666666666667</v>
      </c>
      <c r="F12" s="11">
        <f t="shared" si="1"/>
        <v>7.7835296192237086E-2</v>
      </c>
      <c r="G12" s="3">
        <v>0.86799999999999999</v>
      </c>
      <c r="H12" s="3">
        <v>0.60199999999999998</v>
      </c>
      <c r="I12" s="3">
        <v>0.66300000000000003</v>
      </c>
      <c r="J12" s="3">
        <v>0.73899999999999999</v>
      </c>
      <c r="K12" s="11">
        <f t="shared" si="2"/>
        <v>0.71799999999999997</v>
      </c>
      <c r="L12" s="11">
        <f t="shared" si="3"/>
        <v>0.1146327469210552</v>
      </c>
      <c r="M12" s="25">
        <v>0.62</v>
      </c>
      <c r="N12" s="25">
        <v>0.53900000000000003</v>
      </c>
      <c r="O12" s="25">
        <v>0.56200000000000006</v>
      </c>
      <c r="P12" s="11">
        <f t="shared" si="4"/>
        <v>0.57366666666666666</v>
      </c>
      <c r="Q12" s="11">
        <f t="shared" si="5"/>
        <v>4.1741266551619291E-2</v>
      </c>
      <c r="R12" s="29">
        <v>0.77900000000000003</v>
      </c>
      <c r="S12" s="29">
        <v>0.628</v>
      </c>
      <c r="T12" s="29">
        <v>0.71799999999999997</v>
      </c>
      <c r="U12" s="29">
        <v>0.57099999999999995</v>
      </c>
      <c r="V12" s="9">
        <f t="shared" si="6"/>
        <v>0.67399999999999993</v>
      </c>
      <c r="W12" s="9">
        <f t="shared" si="7"/>
        <v>9.253107586103225E-2</v>
      </c>
      <c r="Y12" s="1">
        <v>4.5</v>
      </c>
      <c r="Z12" s="1">
        <v>0.93662500000000004</v>
      </c>
      <c r="AA12" s="1">
        <v>7.9456973981430409E-2</v>
      </c>
      <c r="AB12" s="1">
        <v>0.61383333333333323</v>
      </c>
      <c r="AC12" s="1">
        <v>6.8665614878676909E-2</v>
      </c>
      <c r="AD12" s="11">
        <v>0.71799999999999997</v>
      </c>
      <c r="AE12" s="11">
        <v>0.1146327469210552</v>
      </c>
      <c r="AF12" s="11">
        <v>0.57366666666666666</v>
      </c>
      <c r="AG12" s="11">
        <v>4.1741266551619291E-2</v>
      </c>
      <c r="AH12" s="9">
        <v>0.67399999999999993</v>
      </c>
      <c r="AI12" s="9">
        <v>9.253107586103225E-2</v>
      </c>
    </row>
    <row r="13" spans="1:35" x14ac:dyDescent="0.35">
      <c r="A13" s="1">
        <v>5</v>
      </c>
      <c r="B13" s="14">
        <v>0.70899999999999996</v>
      </c>
      <c r="C13" s="18">
        <v>0.64</v>
      </c>
      <c r="D13" s="14">
        <v>0.54500000000000004</v>
      </c>
      <c r="E13" s="11">
        <f t="shared" si="0"/>
        <v>0.63133333333333341</v>
      </c>
      <c r="F13" s="11">
        <f t="shared" si="1"/>
        <v>8.234277948510893E-2</v>
      </c>
      <c r="G13" s="3">
        <v>0.88800000000000001</v>
      </c>
      <c r="H13" s="3">
        <v>0.63300000000000001</v>
      </c>
      <c r="I13" s="3">
        <v>0.67300000000000004</v>
      </c>
      <c r="J13" s="3">
        <v>0.754</v>
      </c>
      <c r="K13" s="11">
        <f t="shared" si="2"/>
        <v>0.73699999999999999</v>
      </c>
      <c r="L13" s="11">
        <f t="shared" si="3"/>
        <v>0.11254924847964719</v>
      </c>
      <c r="M13" s="25">
        <v>0.63200000000000001</v>
      </c>
      <c r="N13" s="25">
        <v>0.55400000000000005</v>
      </c>
      <c r="O13" s="25">
        <v>0.56299999999999994</v>
      </c>
      <c r="P13" s="11">
        <f t="shared" si="4"/>
        <v>0.58299999999999996</v>
      </c>
      <c r="Q13" s="11">
        <f t="shared" si="5"/>
        <v>4.2673176586703734E-2</v>
      </c>
      <c r="R13" s="29">
        <v>0.79200000000000004</v>
      </c>
      <c r="S13" s="29">
        <v>0.63900000000000001</v>
      </c>
      <c r="T13" s="29">
        <v>0.74099999999999999</v>
      </c>
      <c r="U13" s="29">
        <v>0.54</v>
      </c>
      <c r="V13" s="9">
        <f t="shared" si="6"/>
        <v>0.67800000000000005</v>
      </c>
      <c r="W13" s="9">
        <f t="shared" si="7"/>
        <v>0.11184811129384326</v>
      </c>
      <c r="Y13" s="1">
        <v>5</v>
      </c>
      <c r="Z13" s="1">
        <v>0.94337500000000007</v>
      </c>
      <c r="AA13" s="1">
        <v>8.9713731231225516E-2</v>
      </c>
      <c r="AB13" s="1">
        <v>0.6153333333333334</v>
      </c>
      <c r="AC13" s="1">
        <v>8.1052246524489655E-2</v>
      </c>
      <c r="AD13" s="11">
        <v>0.73699999999999999</v>
      </c>
      <c r="AE13" s="11">
        <v>0.11254924847964719</v>
      </c>
      <c r="AF13" s="11">
        <v>0.58299999999999996</v>
      </c>
      <c r="AG13" s="11">
        <v>4.2673176586703734E-2</v>
      </c>
      <c r="AH13" s="9">
        <v>0.67800000000000005</v>
      </c>
      <c r="AI13" s="9">
        <v>0.11184811129384326</v>
      </c>
    </row>
    <row r="14" spans="1:35" x14ac:dyDescent="0.35">
      <c r="A14" s="1">
        <v>5.5</v>
      </c>
      <c r="B14" s="14">
        <v>0.72699999999999998</v>
      </c>
      <c r="C14" s="18">
        <v>0.65200000000000002</v>
      </c>
      <c r="D14" s="14">
        <v>0.56299999999999994</v>
      </c>
      <c r="E14" s="11">
        <f t="shared" si="0"/>
        <v>0.64733333333333332</v>
      </c>
      <c r="F14" s="11">
        <f t="shared" si="1"/>
        <v>8.2099533088399707E-2</v>
      </c>
      <c r="G14" s="3">
        <v>0.9</v>
      </c>
      <c r="H14" s="3">
        <v>0.64700000000000002</v>
      </c>
      <c r="I14" s="3">
        <v>0.68400000000000005</v>
      </c>
      <c r="J14" s="3">
        <v>0.76200000000000001</v>
      </c>
      <c r="K14" s="11">
        <f t="shared" si="2"/>
        <v>0.74825000000000008</v>
      </c>
      <c r="L14" s="11">
        <f t="shared" si="3"/>
        <v>0.11194753235333003</v>
      </c>
      <c r="M14" s="25">
        <v>0.64900000000000002</v>
      </c>
      <c r="N14" s="25">
        <v>0.56899999999999995</v>
      </c>
      <c r="O14" s="25">
        <v>0.61799999999999999</v>
      </c>
      <c r="P14" s="11">
        <f t="shared" si="4"/>
        <v>0.61199999999999999</v>
      </c>
      <c r="Q14" s="11">
        <f t="shared" si="5"/>
        <v>4.0336088060197443E-2</v>
      </c>
      <c r="R14" s="29">
        <v>0.81399999999999995</v>
      </c>
      <c r="S14" s="29">
        <v>0.65300000000000002</v>
      </c>
      <c r="T14" s="29">
        <v>0.79100000000000004</v>
      </c>
      <c r="U14" s="29">
        <v>0.54700000000000004</v>
      </c>
      <c r="V14" s="9">
        <f t="shared" si="6"/>
        <v>0.70125000000000004</v>
      </c>
      <c r="W14" s="9">
        <f t="shared" si="7"/>
        <v>0.12501833198908535</v>
      </c>
      <c r="Y14" s="1">
        <v>5.5</v>
      </c>
      <c r="Z14" s="1">
        <v>0.95387500000000003</v>
      </c>
      <c r="AA14" s="1">
        <v>8.4604014595728735E-2</v>
      </c>
      <c r="AB14" s="1">
        <v>0.6236666666666667</v>
      </c>
      <c r="AC14" s="1">
        <v>7.6261829683444762E-2</v>
      </c>
      <c r="AD14" s="11">
        <v>0.74825000000000008</v>
      </c>
      <c r="AE14" s="11">
        <v>0.11194753235333003</v>
      </c>
      <c r="AF14" s="11">
        <v>0.61199999999999999</v>
      </c>
      <c r="AG14" s="11">
        <v>4.0336088060197443E-2</v>
      </c>
      <c r="AH14" s="9">
        <v>0.70125000000000004</v>
      </c>
      <c r="AI14" s="9">
        <v>0.12501833198908535</v>
      </c>
    </row>
    <row r="15" spans="1:35" x14ac:dyDescent="0.35">
      <c r="A15" s="1">
        <v>6</v>
      </c>
      <c r="B15" s="14">
        <v>0.753</v>
      </c>
      <c r="C15" s="18">
        <v>0.66800000000000004</v>
      </c>
      <c r="D15" s="14">
        <v>0.57399999999999995</v>
      </c>
      <c r="E15" s="11">
        <f t="shared" si="0"/>
        <v>0.66500000000000004</v>
      </c>
      <c r="F15" s="11">
        <f t="shared" si="1"/>
        <v>8.9537701556383173E-2</v>
      </c>
      <c r="G15" s="3">
        <v>0.88400000000000001</v>
      </c>
      <c r="H15" s="3">
        <v>0.65700000000000003</v>
      </c>
      <c r="I15" s="3">
        <v>0.69499999999999995</v>
      </c>
      <c r="J15" s="3">
        <v>0.81100000000000005</v>
      </c>
      <c r="K15" s="11">
        <f t="shared" si="2"/>
        <v>0.76174999999999993</v>
      </c>
      <c r="L15" s="11">
        <f t="shared" si="3"/>
        <v>0.10456058849617676</v>
      </c>
      <c r="M15" s="25">
        <v>0.64</v>
      </c>
      <c r="N15" s="25">
        <v>0.58099999999999996</v>
      </c>
      <c r="O15" s="25">
        <v>0.64800000000000002</v>
      </c>
      <c r="P15" s="11">
        <f t="shared" si="4"/>
        <v>0.62300000000000011</v>
      </c>
      <c r="Q15" s="11">
        <f t="shared" si="5"/>
        <v>3.6592348927064006E-2</v>
      </c>
      <c r="R15" s="29">
        <v>0.8</v>
      </c>
      <c r="S15" s="29">
        <v>0.66500000000000004</v>
      </c>
      <c r="T15" s="29">
        <v>0.81399999999999995</v>
      </c>
      <c r="U15" s="29">
        <v>0.53300000000000003</v>
      </c>
      <c r="V15" s="9">
        <f t="shared" si="6"/>
        <v>0.70299999999999996</v>
      </c>
      <c r="W15" s="9">
        <f t="shared" si="7"/>
        <v>0.13174976280813613</v>
      </c>
      <c r="Y15" s="1">
        <v>6</v>
      </c>
      <c r="Z15" s="1">
        <v>0.96899999999999997</v>
      </c>
      <c r="AA15" s="1">
        <v>8.4295398959339921E-2</v>
      </c>
      <c r="AB15" s="1">
        <v>0.62233333333333329</v>
      </c>
      <c r="AC15" s="1">
        <v>8.8484273555625284E-2</v>
      </c>
      <c r="AD15" s="11">
        <v>0.76174999999999993</v>
      </c>
      <c r="AE15" s="11">
        <v>0.10456058849617676</v>
      </c>
      <c r="AF15" s="11">
        <v>0.62300000000000011</v>
      </c>
      <c r="AG15" s="11">
        <v>3.6592348927064006E-2</v>
      </c>
      <c r="AH15" s="9">
        <v>0.70299999999999996</v>
      </c>
      <c r="AI15" s="9">
        <v>0.13174976280813613</v>
      </c>
    </row>
    <row r="16" spans="1:35" x14ac:dyDescent="0.35">
      <c r="A16" s="1">
        <v>6.5</v>
      </c>
      <c r="B16" s="14">
        <v>0.77200000000000002</v>
      </c>
      <c r="C16" s="18">
        <v>0.66800000000000004</v>
      </c>
      <c r="D16" s="14">
        <v>0.59399999999999997</v>
      </c>
      <c r="E16" s="11">
        <f t="shared" si="0"/>
        <v>0.67799999999999994</v>
      </c>
      <c r="F16" s="11">
        <f t="shared" si="1"/>
        <v>8.9420355624433262E-2</v>
      </c>
      <c r="G16" s="3">
        <v>0.92800000000000005</v>
      </c>
      <c r="H16" s="3">
        <v>0.66900000000000004</v>
      </c>
      <c r="I16" s="3">
        <v>0.70099999999999996</v>
      </c>
      <c r="J16" s="3">
        <v>0.82199999999999995</v>
      </c>
      <c r="K16" s="11">
        <f t="shared" si="2"/>
        <v>0.78</v>
      </c>
      <c r="L16" s="11">
        <f t="shared" si="3"/>
        <v>0.1186451291316532</v>
      </c>
      <c r="M16" s="25">
        <v>0.65</v>
      </c>
      <c r="N16" s="25">
        <v>0.58299999999999996</v>
      </c>
      <c r="O16" s="25">
        <v>0.68100000000000005</v>
      </c>
      <c r="P16" s="11">
        <f t="shared" si="4"/>
        <v>0.63800000000000001</v>
      </c>
      <c r="Q16" s="11">
        <f t="shared" si="5"/>
        <v>5.0089919145472825E-2</v>
      </c>
      <c r="R16" s="29">
        <v>0.83899999999999997</v>
      </c>
      <c r="S16" s="29">
        <v>0.68</v>
      </c>
      <c r="T16" s="29">
        <v>0.83799999999999997</v>
      </c>
      <c r="U16" s="29">
        <v>0.52400000000000002</v>
      </c>
      <c r="V16" s="9">
        <f t="shared" si="6"/>
        <v>0.72025000000000006</v>
      </c>
      <c r="W16" s="9">
        <f t="shared" si="7"/>
        <v>0.15066602138504853</v>
      </c>
      <c r="Y16" s="1">
        <v>6.5</v>
      </c>
      <c r="Z16" s="1">
        <v>0.97950000000000004</v>
      </c>
      <c r="AA16" s="1">
        <v>8.8946211675532169E-2</v>
      </c>
      <c r="AB16" s="1">
        <v>0.629</v>
      </c>
      <c r="AC16" s="1">
        <v>8.6789400274457584E-2</v>
      </c>
      <c r="AD16" s="11">
        <v>0.78</v>
      </c>
      <c r="AE16" s="11">
        <v>0.1186451291316532</v>
      </c>
      <c r="AF16" s="11">
        <v>0.63800000000000001</v>
      </c>
      <c r="AG16" s="11">
        <v>5.0089919145472825E-2</v>
      </c>
      <c r="AH16" s="9">
        <v>0.72025000000000006</v>
      </c>
      <c r="AI16" s="9">
        <v>0.15066602138504853</v>
      </c>
    </row>
    <row r="17" spans="1:35" x14ac:dyDescent="0.35">
      <c r="A17" s="1">
        <v>7</v>
      </c>
      <c r="B17" s="14">
        <v>0.79300000000000004</v>
      </c>
      <c r="C17" s="18">
        <v>0.67</v>
      </c>
      <c r="D17" s="14">
        <v>0.60899999999999999</v>
      </c>
      <c r="E17" s="11">
        <f t="shared" si="0"/>
        <v>0.69066666666666665</v>
      </c>
      <c r="F17" s="11">
        <f t="shared" si="1"/>
        <v>9.3724774384009613E-2</v>
      </c>
      <c r="G17" s="3">
        <v>0.93799999999999994</v>
      </c>
      <c r="H17" s="3">
        <v>0.68200000000000005</v>
      </c>
      <c r="I17" s="3">
        <v>0.67800000000000005</v>
      </c>
      <c r="J17" s="3">
        <v>0.83099999999999996</v>
      </c>
      <c r="K17" s="11">
        <f t="shared" si="2"/>
        <v>0.78225</v>
      </c>
      <c r="L17" s="11">
        <f t="shared" si="3"/>
        <v>0.12590042361591358</v>
      </c>
      <c r="M17" s="25">
        <v>0.67500000000000004</v>
      </c>
      <c r="N17" s="25">
        <v>0.61499999999999999</v>
      </c>
      <c r="O17" s="25">
        <v>0.71</v>
      </c>
      <c r="P17" s="11">
        <f t="shared" si="4"/>
        <v>0.66666666666666663</v>
      </c>
      <c r="Q17" s="11">
        <f t="shared" si="5"/>
        <v>4.8045117684665239E-2</v>
      </c>
      <c r="R17" s="29">
        <v>0.85499999999999998</v>
      </c>
      <c r="S17" s="29">
        <v>0.69399999999999995</v>
      </c>
      <c r="T17" s="29">
        <v>0.85799999999999998</v>
      </c>
      <c r="U17" s="29">
        <v>0.50900000000000001</v>
      </c>
      <c r="V17" s="9">
        <f t="shared" si="6"/>
        <v>0.72899999999999998</v>
      </c>
      <c r="W17" s="9">
        <f t="shared" si="7"/>
        <v>0.16547104479837771</v>
      </c>
      <c r="Y17" s="1">
        <v>7</v>
      </c>
      <c r="Z17" s="1">
        <v>0.98212500000000014</v>
      </c>
      <c r="AA17" s="1">
        <v>9.2028625205111361E-2</v>
      </c>
      <c r="AB17" s="1">
        <v>0.6313333333333333</v>
      </c>
      <c r="AC17" s="1">
        <v>8.795832346439264E-2</v>
      </c>
      <c r="AD17" s="11">
        <v>0.78225</v>
      </c>
      <c r="AE17" s="11">
        <v>0.12590042361591358</v>
      </c>
      <c r="AF17" s="11">
        <v>0.66666666666666663</v>
      </c>
      <c r="AG17" s="11">
        <v>4.8045117684665239E-2</v>
      </c>
      <c r="AH17" s="9">
        <v>0.72899999999999998</v>
      </c>
      <c r="AI17" s="9">
        <v>0.16547104479837771</v>
      </c>
    </row>
    <row r="18" spans="1:35" x14ac:dyDescent="0.35">
      <c r="A18" s="1">
        <v>7.5</v>
      </c>
      <c r="B18" s="14">
        <v>0.81499999999999995</v>
      </c>
      <c r="C18" s="18">
        <v>0.67600000000000005</v>
      </c>
      <c r="D18" s="14">
        <v>0.623</v>
      </c>
      <c r="E18" s="11">
        <f t="shared" si="0"/>
        <v>0.70466666666666666</v>
      </c>
      <c r="F18" s="11">
        <f t="shared" si="1"/>
        <v>9.9158122881251851E-2</v>
      </c>
      <c r="G18" s="3">
        <v>0.94699999999999995</v>
      </c>
      <c r="H18" s="3">
        <v>0.69399999999999995</v>
      </c>
      <c r="I18" s="3">
        <v>0.70799999999999996</v>
      </c>
      <c r="J18" s="3">
        <v>0.82299999999999995</v>
      </c>
      <c r="K18" s="11">
        <f t="shared" si="2"/>
        <v>0.79300000000000004</v>
      </c>
      <c r="L18" s="11">
        <f t="shared" si="3"/>
        <v>0.11781624109886699</v>
      </c>
      <c r="M18" s="25">
        <v>0.68200000000000005</v>
      </c>
      <c r="N18" s="25">
        <v>0.61899999999999999</v>
      </c>
      <c r="O18" s="25">
        <v>0.74299999999999999</v>
      </c>
      <c r="P18" s="11">
        <f t="shared" si="4"/>
        <v>0.68133333333333335</v>
      </c>
      <c r="Q18" s="11">
        <f t="shared" si="5"/>
        <v>6.2002688113769175E-2</v>
      </c>
      <c r="R18" s="29">
        <v>0.86599999999999999</v>
      </c>
      <c r="S18" s="29">
        <v>0.70299999999999996</v>
      </c>
      <c r="T18" s="29">
        <v>0.88200000000000001</v>
      </c>
      <c r="U18" s="29">
        <v>0.498</v>
      </c>
      <c r="V18" s="9">
        <f t="shared" si="6"/>
        <v>0.73724999999999996</v>
      </c>
      <c r="W18" s="9">
        <f t="shared" si="7"/>
        <v>0.17883209070708414</v>
      </c>
      <c r="Y18" s="1">
        <v>7.5</v>
      </c>
      <c r="Z18" s="1">
        <v>0.99174999999999991</v>
      </c>
      <c r="AA18" s="1">
        <v>9.8967166272456247E-2</v>
      </c>
      <c r="AB18" s="1">
        <v>0.62983333333333336</v>
      </c>
      <c r="AC18" s="1">
        <v>9.0105308759621333E-2</v>
      </c>
      <c r="AD18" s="11">
        <v>0.79300000000000004</v>
      </c>
      <c r="AE18" s="11">
        <v>0.11781624109886699</v>
      </c>
      <c r="AF18" s="11">
        <v>0.68133333333333335</v>
      </c>
      <c r="AG18" s="11">
        <v>6.2002688113769175E-2</v>
      </c>
      <c r="AH18" s="9">
        <v>0.73724999999999996</v>
      </c>
      <c r="AI18" s="9">
        <v>0.17883209070708414</v>
      </c>
    </row>
    <row r="19" spans="1:35" x14ac:dyDescent="0.35">
      <c r="A19" s="1">
        <v>8</v>
      </c>
      <c r="B19" s="14">
        <v>0.82599999999999996</v>
      </c>
      <c r="C19" s="18">
        <v>0.68400000000000005</v>
      </c>
      <c r="D19" s="14">
        <v>0.63300000000000001</v>
      </c>
      <c r="E19" s="11">
        <f t="shared" si="0"/>
        <v>0.71433333333333326</v>
      </c>
      <c r="F19" s="11">
        <f t="shared" si="1"/>
        <v>0.10001166598619106</v>
      </c>
      <c r="G19" s="3">
        <v>0.96099999999999997</v>
      </c>
      <c r="H19" s="3">
        <v>0.70299999999999996</v>
      </c>
      <c r="I19" s="3">
        <v>0.7</v>
      </c>
      <c r="J19" s="3">
        <v>0.81200000000000006</v>
      </c>
      <c r="K19" s="11">
        <f t="shared" si="2"/>
        <v>0.79400000000000004</v>
      </c>
      <c r="L19" s="11">
        <f t="shared" si="3"/>
        <v>0.12292273996295319</v>
      </c>
      <c r="M19" s="25">
        <v>0.67400000000000004</v>
      </c>
      <c r="N19" s="25">
        <v>0.64800000000000002</v>
      </c>
      <c r="O19" s="25">
        <v>0.75700000000000001</v>
      </c>
      <c r="P19" s="11">
        <f t="shared" si="4"/>
        <v>0.69300000000000006</v>
      </c>
      <c r="Q19" s="11">
        <f t="shared" si="5"/>
        <v>5.6929781309961125E-2</v>
      </c>
      <c r="R19" s="29">
        <v>0.874</v>
      </c>
      <c r="S19" s="29">
        <v>0.71599999999999997</v>
      </c>
      <c r="T19" s="29">
        <v>0.90300000000000002</v>
      </c>
      <c r="U19" s="29">
        <v>0.48599999999999999</v>
      </c>
      <c r="V19" s="9">
        <f t="shared" si="6"/>
        <v>0.74475000000000002</v>
      </c>
      <c r="W19" s="9">
        <f t="shared" si="7"/>
        <v>0.19107306630361776</v>
      </c>
      <c r="Y19" s="1">
        <v>8</v>
      </c>
      <c r="Z19" s="1">
        <v>0.98099999999999998</v>
      </c>
      <c r="AA19" s="1">
        <v>0.10071033426898864</v>
      </c>
      <c r="AB19" s="1">
        <v>0.626</v>
      </c>
      <c r="AC19" s="1">
        <v>8.9187443062350588E-2</v>
      </c>
      <c r="AD19" s="11">
        <v>0.79400000000000004</v>
      </c>
      <c r="AE19" s="11">
        <v>0.12292273996295319</v>
      </c>
      <c r="AF19" s="11">
        <v>0.69300000000000006</v>
      </c>
      <c r="AG19" s="11">
        <v>5.6929781309961125E-2</v>
      </c>
      <c r="AH19" s="9">
        <v>0.74475000000000002</v>
      </c>
      <c r="AI19" s="9">
        <v>0.19107306630361776</v>
      </c>
    </row>
    <row r="20" spans="1:35" x14ac:dyDescent="0.35">
      <c r="A20" s="1">
        <v>8.5</v>
      </c>
      <c r="B20" s="14">
        <v>0.74199999999999999</v>
      </c>
      <c r="C20" s="18">
        <v>0.59699999999999998</v>
      </c>
      <c r="D20" s="14">
        <v>0.55700000000000005</v>
      </c>
      <c r="E20" s="11">
        <f t="shared" si="0"/>
        <v>0.63200000000000001</v>
      </c>
      <c r="F20" s="11">
        <f t="shared" si="1"/>
        <v>9.7339611669658987E-2</v>
      </c>
      <c r="G20" s="3">
        <v>0.85199999999999998</v>
      </c>
      <c r="H20" s="3">
        <v>0.60399999999999998</v>
      </c>
      <c r="I20" s="3">
        <v>0.63200000000000001</v>
      </c>
      <c r="J20" s="3">
        <v>0.66800000000000004</v>
      </c>
      <c r="K20" s="11">
        <f t="shared" si="2"/>
        <v>0.68900000000000006</v>
      </c>
      <c r="L20" s="11">
        <f t="shared" si="3"/>
        <v>0.11177954493853759</v>
      </c>
      <c r="M20" s="25">
        <v>0.59299999999999997</v>
      </c>
      <c r="N20" s="25">
        <v>0.61099999999999999</v>
      </c>
      <c r="O20" s="25">
        <v>0.76600000000000001</v>
      </c>
      <c r="P20" s="11">
        <f t="shared" si="4"/>
        <v>0.65666666666666662</v>
      </c>
      <c r="Q20" s="11">
        <f t="shared" si="5"/>
        <v>9.5112214427660491E-2</v>
      </c>
      <c r="R20" s="29">
        <v>0.70699999999999996</v>
      </c>
      <c r="S20" s="29">
        <v>0.56499999999999995</v>
      </c>
      <c r="T20" s="29">
        <v>0.79600000000000004</v>
      </c>
      <c r="U20" s="29">
        <v>0.36199999999999999</v>
      </c>
      <c r="V20" s="9">
        <f t="shared" si="6"/>
        <v>0.60749999999999993</v>
      </c>
      <c r="W20" s="9">
        <f t="shared" si="7"/>
        <v>0.18930486875232089</v>
      </c>
      <c r="Y20" s="1">
        <v>8.5</v>
      </c>
      <c r="Z20" s="1">
        <v>0.71287500000000004</v>
      </c>
      <c r="AA20" s="1">
        <v>0.10664016597886515</v>
      </c>
      <c r="AB20" s="1">
        <v>0.47550000000000003</v>
      </c>
      <c r="AC20" s="1">
        <v>8.2483331649491232E-2</v>
      </c>
      <c r="AD20" s="11">
        <v>0.68900000000000006</v>
      </c>
      <c r="AE20" s="11">
        <v>0.11177954493853759</v>
      </c>
      <c r="AF20" s="11">
        <v>0.65666666666666662</v>
      </c>
      <c r="AG20" s="11">
        <v>9.5112214427660491E-2</v>
      </c>
      <c r="AH20" s="9">
        <v>0.60749999999999993</v>
      </c>
      <c r="AI20" s="9">
        <v>0.18930486875232089</v>
      </c>
    </row>
    <row r="21" spans="1:35" x14ac:dyDescent="0.35">
      <c r="A21" s="1">
        <v>9.1</v>
      </c>
      <c r="B21" s="14">
        <v>0.66500000000000004</v>
      </c>
      <c r="C21" s="18">
        <v>0.53300000000000003</v>
      </c>
      <c r="D21" s="14">
        <v>0.51900000000000002</v>
      </c>
      <c r="E21" s="11">
        <f t="shared" si="0"/>
        <v>0.57233333333333336</v>
      </c>
      <c r="F21" s="11">
        <f t="shared" si="1"/>
        <v>8.0556398463022733E-2</v>
      </c>
      <c r="G21" s="3">
        <v>0.76900000000000002</v>
      </c>
      <c r="H21" s="3">
        <v>0.54400000000000004</v>
      </c>
      <c r="I21" s="3">
        <v>0.58599999999999997</v>
      </c>
      <c r="J21" s="3">
        <v>0.60499999999999998</v>
      </c>
      <c r="K21" s="11">
        <f t="shared" si="2"/>
        <v>0.626</v>
      </c>
      <c r="L21" s="11">
        <f t="shared" si="3"/>
        <v>9.8681305220391285E-2</v>
      </c>
      <c r="M21" s="25">
        <v>0.51100000000000001</v>
      </c>
      <c r="N21" s="25">
        <v>0.58599999999999997</v>
      </c>
      <c r="O21" s="25">
        <v>0.75</v>
      </c>
      <c r="P21" s="11">
        <f t="shared" si="4"/>
        <v>0.6156666666666667</v>
      </c>
      <c r="Q21" s="11">
        <f t="shared" si="5"/>
        <v>0.12223065627465694</v>
      </c>
      <c r="R21" s="29">
        <v>0.63200000000000001</v>
      </c>
      <c r="S21" s="29">
        <v>0.51500000000000001</v>
      </c>
      <c r="T21" s="29">
        <v>0.70399999999999996</v>
      </c>
      <c r="U21" s="29">
        <v>0.308</v>
      </c>
      <c r="V21" s="9">
        <f t="shared" si="6"/>
        <v>0.53974999999999995</v>
      </c>
      <c r="W21" s="9">
        <f t="shared" si="7"/>
        <v>0.17302095248841995</v>
      </c>
      <c r="Y21" s="1">
        <v>9.1</v>
      </c>
      <c r="Z21" s="1">
        <v>0.61149999999999993</v>
      </c>
      <c r="AA21" s="1">
        <v>0.10031664154779435</v>
      </c>
      <c r="AB21" s="1">
        <v>0.43783333333333335</v>
      </c>
      <c r="AC21" s="1">
        <v>8.5093869736113339E-2</v>
      </c>
      <c r="AD21" s="11">
        <v>0.626</v>
      </c>
      <c r="AE21" s="11">
        <v>9.8681305220391285E-2</v>
      </c>
      <c r="AF21" s="11">
        <v>0.6156666666666667</v>
      </c>
      <c r="AG21" s="11">
        <v>0.12223065627465694</v>
      </c>
      <c r="AH21" s="9">
        <v>0.53974999999999995</v>
      </c>
      <c r="AI21" s="9">
        <v>0.17302095248841995</v>
      </c>
    </row>
    <row r="22" spans="1:35" x14ac:dyDescent="0.35">
      <c r="A22" s="1">
        <v>9.82</v>
      </c>
      <c r="B22" s="19">
        <v>0.64400000000000002</v>
      </c>
      <c r="C22" s="20">
        <v>0.505</v>
      </c>
      <c r="D22" s="14">
        <v>0.50600000000000001</v>
      </c>
      <c r="E22" s="11">
        <f t="shared" si="0"/>
        <v>0.55166666666666664</v>
      </c>
      <c r="F22" s="11">
        <f t="shared" si="1"/>
        <v>7.9964575490233669E-2</v>
      </c>
      <c r="G22" s="3">
        <v>0.69099999999999995</v>
      </c>
      <c r="H22" s="3">
        <v>0.51200000000000001</v>
      </c>
      <c r="I22" s="3">
        <v>0.55600000000000005</v>
      </c>
      <c r="J22" s="3">
        <v>0.57999999999999996</v>
      </c>
      <c r="K22" s="11">
        <f t="shared" si="2"/>
        <v>0.58474999999999999</v>
      </c>
      <c r="L22" s="11">
        <f t="shared" si="3"/>
        <v>7.6224995900295425E-2</v>
      </c>
      <c r="M22" s="26">
        <v>0.48</v>
      </c>
      <c r="N22" s="27">
        <v>0.57499999999999996</v>
      </c>
      <c r="O22" s="27">
        <v>0.75600000000000001</v>
      </c>
      <c r="P22" s="11">
        <f t="shared" si="4"/>
        <v>0.60366666666666668</v>
      </c>
      <c r="Q22" s="11">
        <f t="shared" si="5"/>
        <v>0.14021531062381626</v>
      </c>
      <c r="R22" s="29">
        <v>0.61299999999999999</v>
      </c>
      <c r="S22" s="29">
        <v>0.503</v>
      </c>
      <c r="T22" s="29">
        <v>0.66200000000000003</v>
      </c>
      <c r="U22" s="29">
        <v>0.26500000000000001</v>
      </c>
      <c r="V22" s="9">
        <f t="shared" si="6"/>
        <v>0.51075000000000004</v>
      </c>
      <c r="W22" s="9">
        <f t="shared" si="7"/>
        <v>0.17680945487539193</v>
      </c>
      <c r="Y22" s="1">
        <v>9.82</v>
      </c>
      <c r="Z22" s="1">
        <v>0.53875000000000006</v>
      </c>
      <c r="AA22" s="1">
        <v>0.10338796558870551</v>
      </c>
      <c r="AB22" s="1">
        <v>0.41016666666666662</v>
      </c>
      <c r="AC22" s="1">
        <v>8.0390090599940942E-2</v>
      </c>
      <c r="AD22" s="11">
        <v>0.58474999999999999</v>
      </c>
      <c r="AE22" s="11">
        <v>7.6224995900295425E-2</v>
      </c>
      <c r="AF22" s="11">
        <v>0.60366666666666668</v>
      </c>
      <c r="AG22" s="11">
        <v>0.14021531062381626</v>
      </c>
      <c r="AH22" s="9">
        <v>0.51075000000000004</v>
      </c>
      <c r="AI22" s="9">
        <v>0.17680945487539193</v>
      </c>
    </row>
    <row r="23" spans="1:35" x14ac:dyDescent="0.35">
      <c r="A23" s="1">
        <v>10.66</v>
      </c>
      <c r="B23" s="19">
        <v>0.63100000000000001</v>
      </c>
      <c r="C23" s="20">
        <v>0.48099999999999998</v>
      </c>
      <c r="D23" s="14">
        <v>0.48399999999999999</v>
      </c>
      <c r="E23" s="11">
        <f t="shared" si="0"/>
        <v>0.53200000000000003</v>
      </c>
      <c r="F23" s="11">
        <f t="shared" si="1"/>
        <v>8.5749635567738375E-2</v>
      </c>
      <c r="G23" s="3">
        <v>0.63100000000000001</v>
      </c>
      <c r="H23" s="3">
        <v>0.48899999999999999</v>
      </c>
      <c r="I23" s="3">
        <v>0.54300000000000004</v>
      </c>
      <c r="J23" s="3">
        <v>0.55900000000000005</v>
      </c>
      <c r="K23" s="11">
        <f t="shared" si="2"/>
        <v>0.5555000000000001</v>
      </c>
      <c r="L23" s="11">
        <f t="shared" si="3"/>
        <v>5.8569047570652316E-2</v>
      </c>
      <c r="M23" s="26">
        <v>0.46200000000000002</v>
      </c>
      <c r="N23" s="27">
        <v>0.56000000000000005</v>
      </c>
      <c r="O23" s="27">
        <v>0.75700000000000001</v>
      </c>
      <c r="P23" s="11">
        <f t="shared" si="4"/>
        <v>0.59299999999999997</v>
      </c>
      <c r="Q23" s="11">
        <f t="shared" si="5"/>
        <v>0.15024313628249436</v>
      </c>
      <c r="R23" s="29">
        <v>0.59799999999999998</v>
      </c>
      <c r="S23" s="29">
        <v>0.503</v>
      </c>
      <c r="T23" s="29">
        <v>0.65400000000000003</v>
      </c>
      <c r="U23" s="29">
        <v>0.23100000000000001</v>
      </c>
      <c r="V23" s="9">
        <f t="shared" si="6"/>
        <v>0.4965</v>
      </c>
      <c r="W23" s="9">
        <f t="shared" si="7"/>
        <v>0.18765304864740859</v>
      </c>
      <c r="Y23" s="1">
        <v>10.66</v>
      </c>
      <c r="Z23" s="1">
        <v>0.5</v>
      </c>
      <c r="AA23" s="1">
        <v>0.12007616630408273</v>
      </c>
      <c r="AB23" s="1">
        <v>0.37566666666666659</v>
      </c>
      <c r="AC23" s="1">
        <v>7.7321838226123124E-2</v>
      </c>
      <c r="AD23" s="11">
        <v>0.5555000000000001</v>
      </c>
      <c r="AE23" s="11">
        <v>5.8569047570652316E-2</v>
      </c>
      <c r="AF23" s="11">
        <v>0.59299999999999997</v>
      </c>
      <c r="AG23" s="11">
        <v>0.15024313628249436</v>
      </c>
      <c r="AH23" s="9">
        <v>0.4965</v>
      </c>
      <c r="AI23" s="9">
        <v>0.18765304864740859</v>
      </c>
    </row>
    <row r="24" spans="1:35" x14ac:dyDescent="0.35">
      <c r="A24" s="1">
        <v>11.68</v>
      </c>
      <c r="B24" s="19">
        <v>0.63</v>
      </c>
      <c r="C24" s="20">
        <v>0.45</v>
      </c>
      <c r="D24" s="14">
        <v>0.45400000000000001</v>
      </c>
      <c r="E24" s="11">
        <f t="shared" si="0"/>
        <v>0.51133333333333331</v>
      </c>
      <c r="F24" s="11">
        <f t="shared" si="1"/>
        <v>0.10278780731844303</v>
      </c>
      <c r="G24" s="3">
        <v>0.57799999999999996</v>
      </c>
      <c r="H24" s="3">
        <v>0.45400000000000001</v>
      </c>
      <c r="I24" s="3">
        <v>0.56699999999999995</v>
      </c>
      <c r="J24" s="3">
        <v>0.52700000000000002</v>
      </c>
      <c r="K24" s="11">
        <f t="shared" si="2"/>
        <v>0.53149999999999997</v>
      </c>
      <c r="L24" s="11">
        <f t="shared" si="3"/>
        <v>5.6121891153690311E-2</v>
      </c>
      <c r="M24" s="26">
        <v>0.433</v>
      </c>
      <c r="N24" s="27">
        <v>0.53500000000000003</v>
      </c>
      <c r="O24" s="27">
        <v>0.75700000000000001</v>
      </c>
      <c r="P24" s="11">
        <f t="shared" si="4"/>
        <v>0.57500000000000007</v>
      </c>
      <c r="Q24" s="11">
        <f t="shared" si="5"/>
        <v>0.16566230711903013</v>
      </c>
      <c r="R24" s="29">
        <v>0.57699999999999996</v>
      </c>
      <c r="S24" s="29">
        <v>0.49099999999999999</v>
      </c>
      <c r="T24" s="29">
        <v>0.64100000000000001</v>
      </c>
      <c r="U24" s="29">
        <v>0.24299999999999999</v>
      </c>
      <c r="V24" s="9">
        <f t="shared" si="6"/>
        <v>0.48799999999999999</v>
      </c>
      <c r="W24" s="9">
        <f t="shared" si="7"/>
        <v>0.17451265474648717</v>
      </c>
      <c r="Y24" s="1">
        <v>11.68</v>
      </c>
      <c r="Z24" s="1">
        <v>0.49</v>
      </c>
      <c r="AA24" s="1">
        <v>0.13191447445761428</v>
      </c>
      <c r="AB24" s="1">
        <v>0.33650000000000002</v>
      </c>
      <c r="AC24" s="1">
        <v>7.2896501973688577E-2</v>
      </c>
      <c r="AD24" s="11">
        <v>0.53149999999999997</v>
      </c>
      <c r="AE24" s="11">
        <v>5.6121891153690311E-2</v>
      </c>
      <c r="AF24" s="11">
        <v>0.57500000000000007</v>
      </c>
      <c r="AG24" s="11">
        <v>0.16566230711903013</v>
      </c>
      <c r="AH24" s="9">
        <v>0.48799999999999999</v>
      </c>
      <c r="AI24" s="9">
        <v>0.17451265474648717</v>
      </c>
    </row>
    <row r="25" spans="1:35" x14ac:dyDescent="0.35">
      <c r="A25" s="1">
        <v>12.9</v>
      </c>
      <c r="B25" s="19">
        <v>0.64600000000000002</v>
      </c>
      <c r="C25" s="20">
        <v>0.437</v>
      </c>
      <c r="D25" s="14">
        <v>0.42499999999999999</v>
      </c>
      <c r="E25" s="11">
        <f t="shared" si="0"/>
        <v>0.50266666666666671</v>
      </c>
      <c r="F25" s="11">
        <f t="shared" si="1"/>
        <v>0.12427523217976033</v>
      </c>
      <c r="G25" s="3">
        <v>0.53500000000000003</v>
      </c>
      <c r="H25" s="3">
        <v>0.44400000000000001</v>
      </c>
      <c r="I25" s="3">
        <v>0.56200000000000006</v>
      </c>
      <c r="J25" s="3">
        <v>0.49099999999999999</v>
      </c>
      <c r="K25" s="11">
        <f t="shared" si="2"/>
        <v>0.50800000000000001</v>
      </c>
      <c r="L25" s="11">
        <f t="shared" si="3"/>
        <v>5.1736511929841862E-2</v>
      </c>
      <c r="M25" s="26">
        <v>0.40500000000000003</v>
      </c>
      <c r="N25" s="27">
        <v>0.52200000000000002</v>
      </c>
      <c r="O25" s="27">
        <v>0.76400000000000001</v>
      </c>
      <c r="P25" s="11">
        <f t="shared" si="4"/>
        <v>0.56366666666666665</v>
      </c>
      <c r="Q25" s="11">
        <f t="shared" si="5"/>
        <v>0.18309105202967543</v>
      </c>
      <c r="R25" s="29">
        <v>0.56299999999999994</v>
      </c>
      <c r="S25" s="29">
        <v>0.47599999999999998</v>
      </c>
      <c r="T25" s="29">
        <v>0.626</v>
      </c>
      <c r="U25" s="29">
        <v>0.27700000000000002</v>
      </c>
      <c r="V25" s="9">
        <f t="shared" si="6"/>
        <v>0.48550000000000004</v>
      </c>
      <c r="W25" s="9">
        <f t="shared" si="7"/>
        <v>0.15199671049072053</v>
      </c>
      <c r="Y25" s="1">
        <v>12.9</v>
      </c>
      <c r="Z25" s="1">
        <v>0.46500000000000002</v>
      </c>
      <c r="AA25" s="1">
        <v>0.13008129326364665</v>
      </c>
      <c r="AB25" s="1">
        <v>0.31383333333333335</v>
      </c>
      <c r="AC25" s="1">
        <v>7.8108684963111755E-2</v>
      </c>
      <c r="AD25" s="11">
        <v>0.50800000000000001</v>
      </c>
      <c r="AE25" s="11">
        <v>5.1736511929841862E-2</v>
      </c>
      <c r="AF25" s="11">
        <v>0.56366666666666665</v>
      </c>
      <c r="AG25" s="11">
        <v>0.18309105202967543</v>
      </c>
      <c r="AH25" s="9">
        <v>0.48550000000000004</v>
      </c>
      <c r="AI25" s="9">
        <v>0.15199671049072053</v>
      </c>
    </row>
    <row r="26" spans="1:35" x14ac:dyDescent="0.35">
      <c r="A26" s="1">
        <v>14.28</v>
      </c>
      <c r="B26" s="19">
        <v>0.58699999999999997</v>
      </c>
      <c r="C26" s="21">
        <v>0.41299999999999998</v>
      </c>
      <c r="D26" s="14">
        <v>0.38700000000000001</v>
      </c>
      <c r="E26" s="11">
        <f t="shared" si="0"/>
        <v>0.46233333333333332</v>
      </c>
      <c r="F26" s="11">
        <f t="shared" si="1"/>
        <v>0.10874434851215625</v>
      </c>
      <c r="G26" s="3">
        <v>0.48499999999999999</v>
      </c>
      <c r="H26" s="3">
        <v>0.40500000000000003</v>
      </c>
      <c r="I26" s="3">
        <v>0.45300000000000001</v>
      </c>
      <c r="J26" s="3">
        <v>0.40699999999999997</v>
      </c>
      <c r="K26" s="11">
        <f t="shared" si="2"/>
        <v>0.4375</v>
      </c>
      <c r="L26" s="11">
        <f t="shared" si="3"/>
        <v>3.8656607887052545E-2</v>
      </c>
      <c r="M26" s="26">
        <v>0.37</v>
      </c>
      <c r="N26" s="27">
        <v>0.47299999999999998</v>
      </c>
      <c r="O26" s="27">
        <v>0.75600000000000001</v>
      </c>
      <c r="P26" s="11">
        <f t="shared" si="4"/>
        <v>0.53300000000000003</v>
      </c>
      <c r="Q26" s="11">
        <f t="shared" si="5"/>
        <v>0.19987245933344597</v>
      </c>
      <c r="R26" s="29">
        <v>0.54900000000000004</v>
      </c>
      <c r="S26" s="29">
        <v>0.44800000000000001</v>
      </c>
      <c r="T26" s="29">
        <v>0.58099999999999996</v>
      </c>
      <c r="U26" s="29">
        <v>0.23300000000000001</v>
      </c>
      <c r="V26" s="9">
        <f t="shared" si="6"/>
        <v>0.45275000000000004</v>
      </c>
      <c r="W26" s="9">
        <f t="shared" si="7"/>
        <v>0.15708251547090343</v>
      </c>
      <c r="Y26" s="1">
        <v>14.28</v>
      </c>
      <c r="Z26" s="1">
        <v>0.40825</v>
      </c>
      <c r="AA26" s="1">
        <v>0.13942202121616218</v>
      </c>
      <c r="AB26" s="1">
        <v>0.25933333333333336</v>
      </c>
      <c r="AC26" s="1">
        <v>7.2212648938164953E-2</v>
      </c>
      <c r="AD26" s="11">
        <v>0.4375</v>
      </c>
      <c r="AE26" s="11">
        <v>3.8656607887052545E-2</v>
      </c>
      <c r="AF26" s="11">
        <v>0.53300000000000003</v>
      </c>
      <c r="AG26" s="11">
        <v>0.19987245933344597</v>
      </c>
      <c r="AH26" s="9">
        <v>0.45275000000000004</v>
      </c>
      <c r="AI26" s="9">
        <v>0.15708251547090343</v>
      </c>
    </row>
    <row r="27" spans="1:35" x14ac:dyDescent="0.35">
      <c r="A27" s="1">
        <v>16.059999999999999</v>
      </c>
      <c r="B27" s="19">
        <v>0.495</v>
      </c>
      <c r="C27" s="22">
        <v>0.28999999999999998</v>
      </c>
      <c r="D27" s="14">
        <v>0.27900000000000003</v>
      </c>
      <c r="E27" s="11">
        <f t="shared" si="0"/>
        <v>0.35466666666666669</v>
      </c>
      <c r="F27" s="11">
        <f t="shared" si="1"/>
        <v>0.12165662058981144</v>
      </c>
      <c r="G27" s="3">
        <v>0.39400000000000002</v>
      </c>
      <c r="H27" s="3">
        <v>0.255</v>
      </c>
      <c r="I27" s="3">
        <v>0.33600000000000002</v>
      </c>
      <c r="J27" s="3">
        <v>0.26300000000000001</v>
      </c>
      <c r="K27" s="11">
        <f t="shared" si="2"/>
        <v>0.31200000000000006</v>
      </c>
      <c r="L27" s="11">
        <f t="shared" si="3"/>
        <v>6.5701344481423313E-2</v>
      </c>
      <c r="M27" s="26">
        <v>0.308</v>
      </c>
      <c r="N27" s="27">
        <v>0.375</v>
      </c>
      <c r="O27" s="27">
        <v>0.69199999999999995</v>
      </c>
      <c r="P27" s="11">
        <f t="shared" si="4"/>
        <v>0.45833333333333331</v>
      </c>
      <c r="Q27" s="11">
        <f t="shared" si="5"/>
        <v>0.20511541466533742</v>
      </c>
      <c r="R27" s="29">
        <v>0.46700000000000003</v>
      </c>
      <c r="S27" s="29">
        <v>0.374</v>
      </c>
      <c r="T27" s="29">
        <v>0.45900000000000002</v>
      </c>
      <c r="U27" s="29">
        <v>0.16700000000000001</v>
      </c>
      <c r="V27" s="9">
        <f t="shared" si="6"/>
        <v>0.36675000000000002</v>
      </c>
      <c r="W27" s="9">
        <f t="shared" si="7"/>
        <v>0.13965761704969765</v>
      </c>
      <c r="Y27" s="1">
        <v>16.059999999999999</v>
      </c>
      <c r="Z27" s="1">
        <v>0.34399999999999997</v>
      </c>
      <c r="AA27" s="1">
        <v>0.15334927453366062</v>
      </c>
      <c r="AB27" s="1">
        <v>0.15583333333333335</v>
      </c>
      <c r="AC27" s="1">
        <v>8.3612000733547007E-2</v>
      </c>
      <c r="AD27" s="11">
        <v>0.31200000000000006</v>
      </c>
      <c r="AE27" s="11">
        <v>6.5701344481423313E-2</v>
      </c>
      <c r="AF27" s="11">
        <v>0.45833333333333331</v>
      </c>
      <c r="AG27" s="11">
        <v>0.20511541466533742</v>
      </c>
      <c r="AH27" s="9">
        <v>0.36675000000000002</v>
      </c>
      <c r="AI27" s="9">
        <v>0.13965761704969765</v>
      </c>
    </row>
    <row r="28" spans="1:35" x14ac:dyDescent="0.35">
      <c r="A28" s="1">
        <v>17.98</v>
      </c>
      <c r="B28" s="19">
        <v>0.45700000000000002</v>
      </c>
      <c r="C28" s="22">
        <v>0.184</v>
      </c>
      <c r="D28" s="14">
        <v>0.17899999999999999</v>
      </c>
      <c r="E28" s="11">
        <f t="shared" si="0"/>
        <v>0.27333333333333337</v>
      </c>
      <c r="F28" s="11">
        <f t="shared" si="1"/>
        <v>0.15907964462285332</v>
      </c>
      <c r="G28" s="3">
        <v>0.33900000000000002</v>
      </c>
      <c r="H28" s="3">
        <v>0.159</v>
      </c>
      <c r="I28" s="3">
        <v>0.27800000000000002</v>
      </c>
      <c r="J28" s="3">
        <v>0.18099999999999999</v>
      </c>
      <c r="K28" s="11">
        <f t="shared" si="2"/>
        <v>0.23925000000000002</v>
      </c>
      <c r="L28" s="11">
        <f t="shared" si="3"/>
        <v>8.4231328296938746E-2</v>
      </c>
      <c r="M28" s="26">
        <v>0.27500000000000002</v>
      </c>
      <c r="N28" s="27">
        <v>0.30299999999999999</v>
      </c>
      <c r="O28" s="27">
        <v>0.64</v>
      </c>
      <c r="P28" s="11">
        <f t="shared" si="4"/>
        <v>0.40599999999999997</v>
      </c>
      <c r="Q28" s="11">
        <f t="shared" si="5"/>
        <v>0.20313296138244047</v>
      </c>
      <c r="R28" s="29">
        <v>0.41</v>
      </c>
      <c r="S28" s="29">
        <v>0.33</v>
      </c>
      <c r="T28" s="29">
        <v>0.379</v>
      </c>
      <c r="U28" s="29">
        <v>0.155</v>
      </c>
      <c r="V28" s="9">
        <f t="shared" si="6"/>
        <v>0.31850000000000001</v>
      </c>
      <c r="W28" s="9">
        <f t="shared" si="7"/>
        <v>0.11386688134249859</v>
      </c>
      <c r="Y28" s="1">
        <v>17.98</v>
      </c>
      <c r="Z28" s="1">
        <v>0.31825000000000003</v>
      </c>
      <c r="AA28" s="1">
        <v>0.1620024250259412</v>
      </c>
      <c r="AB28" s="1">
        <v>0.10483333333333333</v>
      </c>
      <c r="AC28" s="1">
        <v>0.10013074785832105</v>
      </c>
      <c r="AD28" s="11">
        <v>0.23925000000000002</v>
      </c>
      <c r="AE28" s="11">
        <v>8.4231328296938746E-2</v>
      </c>
      <c r="AF28" s="11">
        <v>0.40599999999999997</v>
      </c>
      <c r="AG28" s="11">
        <v>0.20313296138244047</v>
      </c>
      <c r="AH28" s="9">
        <v>0.31850000000000001</v>
      </c>
      <c r="AI28" s="9">
        <v>0.11386688134249859</v>
      </c>
    </row>
    <row r="29" spans="1:35" x14ac:dyDescent="0.35">
      <c r="A29" s="8"/>
      <c r="B29">
        <f>B19-B21</f>
        <v>0.16099999999999992</v>
      </c>
      <c r="C29">
        <f t="shared" ref="C29:V29" si="8">C19-C21</f>
        <v>0.15100000000000002</v>
      </c>
      <c r="D29">
        <f t="shared" si="8"/>
        <v>0.11399999999999999</v>
      </c>
      <c r="E29">
        <f t="shared" si="8"/>
        <v>0.1419999999999999</v>
      </c>
      <c r="F29">
        <f t="shared" si="8"/>
        <v>1.9455267523168326E-2</v>
      </c>
      <c r="G29">
        <f t="shared" si="8"/>
        <v>0.19199999999999995</v>
      </c>
      <c r="H29">
        <f t="shared" si="8"/>
        <v>0.15899999999999992</v>
      </c>
      <c r="I29">
        <f t="shared" si="8"/>
        <v>0.11399999999999999</v>
      </c>
      <c r="J29">
        <f t="shared" si="8"/>
        <v>0.20700000000000007</v>
      </c>
      <c r="K29">
        <f t="shared" si="8"/>
        <v>0.16800000000000004</v>
      </c>
      <c r="L29">
        <f t="shared" si="8"/>
        <v>2.4241434742561907E-2</v>
      </c>
      <c r="M29">
        <f t="shared" si="8"/>
        <v>0.16300000000000003</v>
      </c>
      <c r="N29">
        <f t="shared" si="8"/>
        <v>6.2000000000000055E-2</v>
      </c>
      <c r="O29">
        <f t="shared" si="8"/>
        <v>7.0000000000000062E-3</v>
      </c>
      <c r="P29">
        <f t="shared" si="8"/>
        <v>7.7333333333333365E-2</v>
      </c>
      <c r="Q29" s="11">
        <f t="shared" si="5"/>
        <v>7.9122268251948735E-2</v>
      </c>
      <c r="R29">
        <f t="shared" si="8"/>
        <v>0.24199999999999999</v>
      </c>
      <c r="S29">
        <f t="shared" si="8"/>
        <v>0.20099999999999996</v>
      </c>
      <c r="T29">
        <f t="shared" si="8"/>
        <v>0.19900000000000007</v>
      </c>
      <c r="U29">
        <f t="shared" si="8"/>
        <v>0.17799999999999999</v>
      </c>
      <c r="V29">
        <f t="shared" si="8"/>
        <v>0.20500000000000007</v>
      </c>
      <c r="W29" s="9">
        <f t="shared" si="7"/>
        <v>2.6770630673681593E-2</v>
      </c>
      <c r="Y29" s="7"/>
      <c r="Z29" s="10"/>
      <c r="AA29" s="10"/>
      <c r="AB29" s="10"/>
      <c r="AH29" s="8"/>
    </row>
    <row r="30" spans="1:35" x14ac:dyDescent="0.35">
      <c r="A30" s="8"/>
      <c r="O30" s="8"/>
      <c r="R30" s="1"/>
      <c r="S30" s="1"/>
      <c r="T30" s="1"/>
      <c r="U30" s="8"/>
      <c r="V30" s="8"/>
      <c r="Y30" s="7"/>
      <c r="AH30" s="8"/>
    </row>
    <row r="31" spans="1:35" x14ac:dyDescent="0.35">
      <c r="A31" s="8"/>
      <c r="O31" s="8"/>
      <c r="R31" s="8"/>
      <c r="S31" s="8"/>
      <c r="T31" s="8"/>
      <c r="U31" s="8"/>
      <c r="V31" s="8"/>
      <c r="Y31" s="1"/>
      <c r="AH31" s="8"/>
    </row>
    <row r="32" spans="1:35" x14ac:dyDescent="0.35">
      <c r="A32" s="8"/>
    </row>
    <row r="33" spans="1:1" x14ac:dyDescent="0.35">
      <c r="A33" s="8"/>
    </row>
  </sheetData>
  <pageMargins left="0.7" right="0.7" top="0.75" bottom="0.75" header="0.3" footer="0.3"/>
  <ignoredErrors>
    <ignoredError sqref="E3:E28 F3:F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0EFB1-18B8-4DC6-8E91-63544F926DEA}">
  <dimension ref="A1:S33"/>
  <sheetViews>
    <sheetView topLeftCell="B1" workbookViewId="0">
      <selection activeCell="L2" sqref="L2:O2"/>
    </sheetView>
  </sheetViews>
  <sheetFormatPr defaultRowHeight="14.5" x14ac:dyDescent="0.35"/>
  <cols>
    <col min="3" max="6" width="8.7265625" style="8"/>
    <col min="8" max="8" width="8.7265625" style="8"/>
    <col min="16" max="17" width="8.7265625" style="8"/>
  </cols>
  <sheetData>
    <row r="1" spans="1:19" ht="29" x14ac:dyDescent="0.35">
      <c r="E1" s="31" t="s">
        <v>19</v>
      </c>
      <c r="F1" s="31" t="s">
        <v>20</v>
      </c>
      <c r="I1" s="31" t="s">
        <v>19</v>
      </c>
      <c r="J1" s="31" t="s">
        <v>20</v>
      </c>
      <c r="L1" s="31" t="s">
        <v>19</v>
      </c>
      <c r="M1" s="31" t="s">
        <v>20</v>
      </c>
      <c r="N1" s="31" t="s">
        <v>19</v>
      </c>
      <c r="O1" s="31" t="s">
        <v>20</v>
      </c>
      <c r="P1" s="31" t="s">
        <v>19</v>
      </c>
      <c r="Q1" s="31" t="s">
        <v>20</v>
      </c>
      <c r="R1" s="31" t="s">
        <v>19</v>
      </c>
      <c r="S1" s="31" t="s">
        <v>20</v>
      </c>
    </row>
    <row r="2" spans="1:19" x14ac:dyDescent="0.35">
      <c r="A2" s="1" t="s">
        <v>0</v>
      </c>
      <c r="B2" s="13" t="s">
        <v>9</v>
      </c>
      <c r="C2" s="13" t="s">
        <v>9</v>
      </c>
      <c r="D2" s="13" t="s">
        <v>9</v>
      </c>
      <c r="E2" s="1" t="s">
        <v>11</v>
      </c>
      <c r="F2" s="1"/>
      <c r="G2" s="2" t="s">
        <v>10</v>
      </c>
      <c r="H2" s="2" t="s">
        <v>10</v>
      </c>
      <c r="I2" s="9" t="s">
        <v>12</v>
      </c>
      <c r="J2" s="9"/>
      <c r="K2" s="1" t="s">
        <v>0</v>
      </c>
      <c r="L2" s="9" t="s">
        <v>7</v>
      </c>
      <c r="M2" s="9" t="s">
        <v>6</v>
      </c>
      <c r="N2" s="9" t="s">
        <v>21</v>
      </c>
      <c r="O2" s="9" t="s">
        <v>8</v>
      </c>
      <c r="P2" s="1" t="s">
        <v>11</v>
      </c>
      <c r="Q2" s="1"/>
      <c r="R2" s="9" t="s">
        <v>12</v>
      </c>
      <c r="S2" s="9"/>
    </row>
    <row r="3" spans="1:19" x14ac:dyDescent="0.35">
      <c r="A3" s="1">
        <v>0</v>
      </c>
      <c r="B3" s="13">
        <v>3.3000000000000002E-2</v>
      </c>
      <c r="C3" s="14">
        <v>4.5999999999999999E-2</v>
      </c>
      <c r="D3" s="14">
        <v>4.8000000000000001E-2</v>
      </c>
      <c r="E3" s="1">
        <f>AVERAGE(B3:D3)</f>
        <v>4.2333333333333334E-2</v>
      </c>
      <c r="F3" s="1">
        <f>STDEV(B3:D3)</f>
        <v>8.1445278152470681E-3</v>
      </c>
      <c r="G3" s="3">
        <v>4.4999999999999998E-2</v>
      </c>
      <c r="H3" s="3">
        <v>0.04</v>
      </c>
      <c r="I3" s="9">
        <f>AVERAGE(G3:H3)</f>
        <v>4.2499999999999996E-2</v>
      </c>
      <c r="J3" s="9">
        <f>STDEV(G3:H3)</f>
        <v>3.5355339059327359E-3</v>
      </c>
      <c r="K3" s="1">
        <v>0</v>
      </c>
      <c r="L3" s="1">
        <v>5.6874999999999995E-2</v>
      </c>
      <c r="M3" s="1">
        <v>1.0480423928176118E-2</v>
      </c>
      <c r="N3" s="1">
        <v>5.7666666666666672E-2</v>
      </c>
      <c r="O3" s="1">
        <v>1.9148542155126722E-2</v>
      </c>
      <c r="P3" s="1">
        <v>4.2333333333333334E-2</v>
      </c>
      <c r="Q3" s="1">
        <v>8.1445278152470681E-3</v>
      </c>
      <c r="R3" s="9">
        <v>4.2499999999999996E-2</v>
      </c>
      <c r="S3" s="9">
        <v>3.5355339059327359E-3</v>
      </c>
    </row>
    <row r="4" spans="1:19" x14ac:dyDescent="0.35">
      <c r="A4" s="1">
        <v>0.5</v>
      </c>
      <c r="B4" s="13">
        <v>0.378</v>
      </c>
      <c r="C4" s="14">
        <v>0.315</v>
      </c>
      <c r="D4" s="14">
        <v>0.27600000000000002</v>
      </c>
      <c r="E4" s="1">
        <f t="shared" ref="E4:E28" si="0">AVERAGE(B4:D4)</f>
        <v>0.32300000000000001</v>
      </c>
      <c r="F4" s="1">
        <f t="shared" ref="F4:F28" si="1">STDEV(B4:D4)</f>
        <v>5.1468436929830934E-2</v>
      </c>
      <c r="G4" s="3">
        <v>0.47199999999999998</v>
      </c>
      <c r="H4" s="3">
        <v>0.35599999999999998</v>
      </c>
      <c r="I4" s="9">
        <f t="shared" ref="I4:I28" si="2">AVERAGE(G4:H4)</f>
        <v>0.41399999999999998</v>
      </c>
      <c r="J4" s="9">
        <f t="shared" ref="J4:J28" si="3">STDEV(G4:H4)</f>
        <v>8.202438661763925E-2</v>
      </c>
      <c r="K4" s="1">
        <v>0.5</v>
      </c>
      <c r="L4" s="1">
        <v>0.59624999999999995</v>
      </c>
      <c r="M4" s="1">
        <v>8.5846624028804636E-2</v>
      </c>
      <c r="N4" s="1">
        <v>0.41916666666666663</v>
      </c>
      <c r="O4" s="1">
        <v>7.4464532944662654E-2</v>
      </c>
      <c r="P4" s="1">
        <v>0.32300000000000001</v>
      </c>
      <c r="Q4" s="1">
        <v>5.1468436929830934E-2</v>
      </c>
      <c r="R4" s="9">
        <v>0.41399999999999998</v>
      </c>
      <c r="S4" s="9">
        <v>8.202438661763925E-2</v>
      </c>
    </row>
    <row r="5" spans="1:19" x14ac:dyDescent="0.35">
      <c r="A5" s="1">
        <v>1</v>
      </c>
      <c r="B5" s="13">
        <v>0.498</v>
      </c>
      <c r="C5" s="14">
        <v>0.42799999999999999</v>
      </c>
      <c r="D5" s="14">
        <v>0.39400000000000002</v>
      </c>
      <c r="E5" s="1">
        <f t="shared" si="0"/>
        <v>0.43999999999999995</v>
      </c>
      <c r="F5" s="1">
        <f t="shared" si="1"/>
        <v>5.3028294334251401E-2</v>
      </c>
      <c r="G5" s="3">
        <v>0.59</v>
      </c>
      <c r="H5" s="3">
        <v>0.47499999999999998</v>
      </c>
      <c r="I5" s="9">
        <f t="shared" si="2"/>
        <v>0.53249999999999997</v>
      </c>
      <c r="J5" s="9">
        <f t="shared" si="3"/>
        <v>8.1317279836453094E-2</v>
      </c>
      <c r="K5" s="1">
        <v>1</v>
      </c>
      <c r="L5" s="1">
        <v>0.73012500000000002</v>
      </c>
      <c r="M5" s="1">
        <v>8.4757532324355692E-2</v>
      </c>
      <c r="N5" s="1">
        <v>0.50149999999999995</v>
      </c>
      <c r="O5" s="1">
        <v>6.7084275355704562E-2</v>
      </c>
      <c r="P5" s="1">
        <v>0.43999999999999995</v>
      </c>
      <c r="Q5" s="1">
        <v>5.3028294334251401E-2</v>
      </c>
      <c r="R5" s="9">
        <v>0.53249999999999997</v>
      </c>
      <c r="S5" s="9">
        <v>8.1317279836453094E-2</v>
      </c>
    </row>
    <row r="6" spans="1:19" x14ac:dyDescent="0.35">
      <c r="A6" s="1">
        <v>1.5</v>
      </c>
      <c r="B6" s="13">
        <v>0.55300000000000005</v>
      </c>
      <c r="C6" s="14">
        <v>0.46700000000000003</v>
      </c>
      <c r="D6" s="14">
        <v>0.44600000000000001</v>
      </c>
      <c r="E6" s="1">
        <f t="shared" si="0"/>
        <v>0.48866666666666664</v>
      </c>
      <c r="F6" s="1">
        <f t="shared" si="1"/>
        <v>5.6695090910354275E-2</v>
      </c>
      <c r="G6" s="3">
        <v>0.63</v>
      </c>
      <c r="H6" s="3">
        <v>0.52300000000000002</v>
      </c>
      <c r="I6" s="9">
        <f t="shared" si="2"/>
        <v>0.57650000000000001</v>
      </c>
      <c r="J6" s="9">
        <f t="shared" si="3"/>
        <v>7.5660425586960581E-2</v>
      </c>
      <c r="K6" s="1">
        <v>1.5</v>
      </c>
      <c r="L6" s="1">
        <v>0.77912500000000007</v>
      </c>
      <c r="M6" s="1">
        <v>9.1919899135838784E-2</v>
      </c>
      <c r="N6" s="1">
        <v>0.51116666666666666</v>
      </c>
      <c r="O6" s="1">
        <v>8.0717821245786095E-2</v>
      </c>
      <c r="P6" s="1">
        <v>0.48866666666666664</v>
      </c>
      <c r="Q6" s="1">
        <v>5.6695090910354275E-2</v>
      </c>
      <c r="R6" s="9">
        <v>0.57650000000000001</v>
      </c>
      <c r="S6" s="9">
        <v>7.5660425586960581E-2</v>
      </c>
    </row>
    <row r="7" spans="1:19" x14ac:dyDescent="0.35">
      <c r="A7" s="1">
        <v>2</v>
      </c>
      <c r="B7" s="13">
        <v>0.6</v>
      </c>
      <c r="C7" s="14">
        <v>0.48499999999999999</v>
      </c>
      <c r="D7" s="14">
        <v>0.46300000000000002</v>
      </c>
      <c r="E7" s="1">
        <f t="shared" si="0"/>
        <v>0.51600000000000001</v>
      </c>
      <c r="F7" s="1">
        <f t="shared" si="1"/>
        <v>7.3573092907665644E-2</v>
      </c>
      <c r="G7" s="3">
        <v>0.63700000000000001</v>
      </c>
      <c r="H7" s="3">
        <v>0.56000000000000005</v>
      </c>
      <c r="I7" s="9">
        <f t="shared" si="2"/>
        <v>0.59850000000000003</v>
      </c>
      <c r="J7" s="9">
        <f t="shared" si="3"/>
        <v>5.4447222151364126E-2</v>
      </c>
      <c r="K7" s="1">
        <v>2</v>
      </c>
      <c r="L7" s="1">
        <v>0.8155</v>
      </c>
      <c r="M7" s="1">
        <v>9.6188802437112156E-2</v>
      </c>
      <c r="N7" s="1">
        <v>0.52900000000000003</v>
      </c>
      <c r="O7" s="1">
        <v>9.0668627429778145E-2</v>
      </c>
      <c r="P7" s="1">
        <v>0.51600000000000001</v>
      </c>
      <c r="Q7" s="1">
        <v>7.3573092907665644E-2</v>
      </c>
      <c r="R7" s="9">
        <v>0.59850000000000003</v>
      </c>
      <c r="S7" s="9">
        <v>5.4447222151364126E-2</v>
      </c>
    </row>
    <row r="8" spans="1:19" x14ac:dyDescent="0.35">
      <c r="A8" s="1">
        <v>2.5</v>
      </c>
      <c r="B8" s="13">
        <v>0.65</v>
      </c>
      <c r="C8" s="14">
        <v>0.53500000000000003</v>
      </c>
      <c r="D8" s="14">
        <v>0.496</v>
      </c>
      <c r="E8" s="1">
        <f t="shared" si="0"/>
        <v>0.56033333333333335</v>
      </c>
      <c r="F8" s="1">
        <f t="shared" si="1"/>
        <v>8.0064557285563942E-2</v>
      </c>
      <c r="G8" s="3">
        <v>0.66700000000000004</v>
      </c>
      <c r="H8" s="3">
        <v>0.59899999999999998</v>
      </c>
      <c r="I8" s="9">
        <f t="shared" si="2"/>
        <v>0.63300000000000001</v>
      </c>
      <c r="J8" s="9">
        <f t="shared" si="3"/>
        <v>4.8083261120685276E-2</v>
      </c>
      <c r="K8" s="1">
        <v>2.5</v>
      </c>
      <c r="L8" s="1">
        <v>0.85587500000000005</v>
      </c>
      <c r="M8" s="1">
        <v>8.5169473907699356E-2</v>
      </c>
      <c r="N8" s="1">
        <v>0.55500000000000005</v>
      </c>
      <c r="O8" s="1">
        <v>7.6215483991115412E-2</v>
      </c>
      <c r="P8" s="1">
        <v>0.56033333333333335</v>
      </c>
      <c r="Q8" s="1">
        <v>8.0064557285563942E-2</v>
      </c>
      <c r="R8" s="9">
        <v>0.63300000000000001</v>
      </c>
      <c r="S8" s="9">
        <v>4.8083261120685276E-2</v>
      </c>
    </row>
    <row r="9" spans="1:19" x14ac:dyDescent="0.35">
      <c r="A9" s="1">
        <v>3</v>
      </c>
      <c r="B9" s="13">
        <v>0.68200000000000005</v>
      </c>
      <c r="C9" s="14">
        <v>0.55700000000000005</v>
      </c>
      <c r="D9" s="14">
        <v>0.55300000000000005</v>
      </c>
      <c r="E9" s="1">
        <f t="shared" si="0"/>
        <v>0.59733333333333338</v>
      </c>
      <c r="F9" s="1">
        <f t="shared" si="1"/>
        <v>7.3350755506220472E-2</v>
      </c>
      <c r="G9" s="3">
        <v>0.71799999999999997</v>
      </c>
      <c r="H9" s="3">
        <v>0.626</v>
      </c>
      <c r="I9" s="9">
        <f t="shared" si="2"/>
        <v>0.67199999999999993</v>
      </c>
      <c r="J9" s="9">
        <f t="shared" si="3"/>
        <v>6.505382386916235E-2</v>
      </c>
      <c r="K9" s="1">
        <v>3</v>
      </c>
      <c r="L9" s="1">
        <v>0.87887500000000007</v>
      </c>
      <c r="M9" s="1">
        <v>9.1178690336221516E-2</v>
      </c>
      <c r="N9" s="1">
        <v>0.57666666666666677</v>
      </c>
      <c r="O9" s="1">
        <v>7.3391189298625509E-2</v>
      </c>
      <c r="P9" s="1">
        <v>0.59733333333333338</v>
      </c>
      <c r="Q9" s="1">
        <v>7.3350755506220472E-2</v>
      </c>
      <c r="R9" s="9">
        <v>0.67199999999999993</v>
      </c>
      <c r="S9" s="9">
        <v>6.505382386916235E-2</v>
      </c>
    </row>
    <row r="10" spans="1:19" x14ac:dyDescent="0.35">
      <c r="A10" s="1">
        <v>3.5</v>
      </c>
      <c r="B10" s="13">
        <v>0.73</v>
      </c>
      <c r="C10" s="14">
        <v>0.56299999999999994</v>
      </c>
      <c r="D10" s="14">
        <v>0.59399999999999997</v>
      </c>
      <c r="E10" s="1">
        <f t="shared" si="0"/>
        <v>0.629</v>
      </c>
      <c r="F10" s="1">
        <f t="shared" si="1"/>
        <v>8.8831300789755305E-2</v>
      </c>
      <c r="G10" s="3">
        <v>0.70599999999999996</v>
      </c>
      <c r="H10" s="3">
        <v>0.64400000000000002</v>
      </c>
      <c r="I10" s="9">
        <f t="shared" si="2"/>
        <v>0.67500000000000004</v>
      </c>
      <c r="J10" s="9">
        <f t="shared" si="3"/>
        <v>4.3840620433565909E-2</v>
      </c>
      <c r="K10" s="1">
        <v>3.5</v>
      </c>
      <c r="L10" s="1">
        <v>0.90500000000000014</v>
      </c>
      <c r="M10" s="1">
        <v>8.2790613684678729E-2</v>
      </c>
      <c r="N10" s="1">
        <v>0.58466666666666678</v>
      </c>
      <c r="O10" s="1">
        <v>7.6958863470471386E-2</v>
      </c>
      <c r="P10" s="1">
        <v>0.629</v>
      </c>
      <c r="Q10" s="1">
        <v>8.8831300789755305E-2</v>
      </c>
      <c r="R10" s="9">
        <v>0.67500000000000004</v>
      </c>
      <c r="S10" s="9">
        <v>4.3840620433565909E-2</v>
      </c>
    </row>
    <row r="11" spans="1:19" x14ac:dyDescent="0.35">
      <c r="A11" s="1">
        <v>4</v>
      </c>
      <c r="B11" s="13">
        <v>0.73499999999999999</v>
      </c>
      <c r="C11" s="14">
        <v>0.6</v>
      </c>
      <c r="D11" s="14">
        <v>0.63200000000000001</v>
      </c>
      <c r="E11" s="1">
        <f t="shared" si="0"/>
        <v>0.65566666666666673</v>
      </c>
      <c r="F11" s="1">
        <f t="shared" si="1"/>
        <v>7.0543131014531343E-2</v>
      </c>
      <c r="G11" s="3">
        <v>0.72299999999999998</v>
      </c>
      <c r="H11" s="3">
        <v>0.66500000000000004</v>
      </c>
      <c r="I11" s="9">
        <f t="shared" si="2"/>
        <v>0.69399999999999995</v>
      </c>
      <c r="J11" s="9">
        <f t="shared" si="3"/>
        <v>4.1012193308819715E-2</v>
      </c>
      <c r="K11" s="1">
        <v>4</v>
      </c>
      <c r="L11" s="1">
        <v>0.92375000000000007</v>
      </c>
      <c r="M11" s="1">
        <v>8.048557989744852E-2</v>
      </c>
      <c r="N11" s="1">
        <v>0.60383333333333333</v>
      </c>
      <c r="O11" s="1">
        <v>6.6110261432448372E-2</v>
      </c>
      <c r="P11" s="1">
        <v>0.65566666666666673</v>
      </c>
      <c r="Q11" s="1">
        <v>7.0543131014531343E-2</v>
      </c>
      <c r="R11" s="9">
        <v>0.69399999999999995</v>
      </c>
      <c r="S11" s="9">
        <v>4.1012193308819715E-2</v>
      </c>
    </row>
    <row r="12" spans="1:19" x14ac:dyDescent="0.35">
      <c r="A12" s="1">
        <v>4.5</v>
      </c>
      <c r="B12" s="13">
        <v>0.78800000000000003</v>
      </c>
      <c r="C12" s="14">
        <v>0.59899999999999998</v>
      </c>
      <c r="D12" s="14">
        <v>0.67500000000000004</v>
      </c>
      <c r="E12" s="1">
        <f t="shared" si="0"/>
        <v>0.68733333333333346</v>
      </c>
      <c r="F12" s="1">
        <f t="shared" si="1"/>
        <v>9.510169994975548E-2</v>
      </c>
      <c r="G12" s="3">
        <v>0.73599999999999999</v>
      </c>
      <c r="H12" s="3">
        <v>0.68300000000000005</v>
      </c>
      <c r="I12" s="9">
        <f t="shared" si="2"/>
        <v>0.70950000000000002</v>
      </c>
      <c r="J12" s="9">
        <f t="shared" si="3"/>
        <v>3.7476659402886976E-2</v>
      </c>
      <c r="K12" s="1">
        <v>4.5</v>
      </c>
      <c r="L12" s="1">
        <v>0.93662500000000004</v>
      </c>
      <c r="M12" s="1">
        <v>7.9456973981430409E-2</v>
      </c>
      <c r="N12" s="1">
        <v>0.61383333333333323</v>
      </c>
      <c r="O12" s="1">
        <v>6.8665614878676909E-2</v>
      </c>
      <c r="P12" s="1">
        <v>0.68733333333333346</v>
      </c>
      <c r="Q12" s="1">
        <v>9.510169994975548E-2</v>
      </c>
      <c r="R12" s="9">
        <v>0.70950000000000002</v>
      </c>
      <c r="S12" s="9">
        <v>3.7476659402886976E-2</v>
      </c>
    </row>
    <row r="13" spans="1:19" x14ac:dyDescent="0.35">
      <c r="A13" s="1">
        <v>5</v>
      </c>
      <c r="B13" s="13">
        <v>0.81499999999999995</v>
      </c>
      <c r="C13" s="14">
        <v>0.63500000000000001</v>
      </c>
      <c r="D13" s="14">
        <v>0.69399999999999995</v>
      </c>
      <c r="E13" s="1">
        <f t="shared" si="0"/>
        <v>0.71466666666666667</v>
      </c>
      <c r="F13" s="1">
        <f t="shared" si="1"/>
        <v>9.176237427907552E-2</v>
      </c>
      <c r="G13" s="3">
        <v>0.77500000000000002</v>
      </c>
      <c r="H13" s="3">
        <v>0.68</v>
      </c>
      <c r="I13" s="9">
        <f t="shared" si="2"/>
        <v>0.72750000000000004</v>
      </c>
      <c r="J13" s="9">
        <f t="shared" si="3"/>
        <v>6.7175144212721999E-2</v>
      </c>
      <c r="K13" s="1">
        <v>5</v>
      </c>
      <c r="L13" s="1">
        <v>0.94337500000000007</v>
      </c>
      <c r="M13" s="1">
        <v>8.9713731231225516E-2</v>
      </c>
      <c r="N13" s="1">
        <v>0.6153333333333334</v>
      </c>
      <c r="O13" s="1">
        <v>8.1052246524489655E-2</v>
      </c>
      <c r="P13" s="1">
        <v>0.71466666666666667</v>
      </c>
      <c r="Q13" s="1">
        <v>9.176237427907552E-2</v>
      </c>
      <c r="R13" s="9">
        <v>0.72750000000000004</v>
      </c>
      <c r="S13" s="9">
        <v>6.7175144212721999E-2</v>
      </c>
    </row>
    <row r="14" spans="1:19" x14ac:dyDescent="0.35">
      <c r="A14" s="1">
        <v>5.5</v>
      </c>
      <c r="B14" s="13">
        <v>0.84099999999999997</v>
      </c>
      <c r="C14" s="14">
        <v>0.64900000000000002</v>
      </c>
      <c r="D14" s="14">
        <v>0.67600000000000005</v>
      </c>
      <c r="E14" s="1">
        <f t="shared" si="0"/>
        <v>0.72199999999999998</v>
      </c>
      <c r="F14" s="1">
        <f t="shared" si="1"/>
        <v>0.10393748120865792</v>
      </c>
      <c r="G14" s="3">
        <v>0.79200000000000004</v>
      </c>
      <c r="H14" s="3">
        <v>0.71299999999999997</v>
      </c>
      <c r="I14" s="9">
        <f t="shared" si="2"/>
        <v>0.75249999999999995</v>
      </c>
      <c r="J14" s="9">
        <f t="shared" si="3"/>
        <v>5.5861435713737306E-2</v>
      </c>
      <c r="K14" s="1">
        <v>5.5</v>
      </c>
      <c r="L14" s="1">
        <v>0.95387500000000003</v>
      </c>
      <c r="M14" s="1">
        <v>8.4604014595728735E-2</v>
      </c>
      <c r="N14" s="1">
        <v>0.6236666666666667</v>
      </c>
      <c r="O14" s="1">
        <v>7.6261829683444762E-2</v>
      </c>
      <c r="P14" s="1">
        <v>0.72199999999999998</v>
      </c>
      <c r="Q14" s="1">
        <v>0.10393748120865792</v>
      </c>
      <c r="R14" s="9">
        <v>0.75249999999999995</v>
      </c>
      <c r="S14" s="9">
        <v>5.5861435713737306E-2</v>
      </c>
    </row>
    <row r="15" spans="1:19" x14ac:dyDescent="0.35">
      <c r="A15" s="1">
        <v>6</v>
      </c>
      <c r="B15" s="13">
        <v>0.86499999999999999</v>
      </c>
      <c r="C15" s="14">
        <v>0.66500000000000004</v>
      </c>
      <c r="D15" s="14">
        <v>0.749</v>
      </c>
      <c r="E15" s="1">
        <f t="shared" si="0"/>
        <v>0.7596666666666666</v>
      </c>
      <c r="F15" s="1">
        <f t="shared" si="1"/>
        <v>0.10042576030746932</v>
      </c>
      <c r="G15" s="3">
        <v>0.77</v>
      </c>
      <c r="H15" s="3">
        <v>0.72899999999999998</v>
      </c>
      <c r="I15" s="9">
        <f t="shared" si="2"/>
        <v>0.74950000000000006</v>
      </c>
      <c r="J15" s="9">
        <f t="shared" si="3"/>
        <v>2.8991378028648474E-2</v>
      </c>
      <c r="K15" s="1">
        <v>6</v>
      </c>
      <c r="L15" s="1">
        <v>0.96899999999999997</v>
      </c>
      <c r="M15" s="1">
        <v>8.4295398959339921E-2</v>
      </c>
      <c r="N15" s="1">
        <v>0.62233333333333329</v>
      </c>
      <c r="O15" s="1">
        <v>8.8484273555625284E-2</v>
      </c>
      <c r="P15" s="1">
        <v>0.7596666666666666</v>
      </c>
      <c r="Q15" s="1">
        <v>0.10042576030746932</v>
      </c>
      <c r="R15" s="9">
        <v>0.74950000000000006</v>
      </c>
      <c r="S15" s="9">
        <v>2.8991378028648474E-2</v>
      </c>
    </row>
    <row r="16" spans="1:19" x14ac:dyDescent="0.35">
      <c r="A16" s="1">
        <v>6.5</v>
      </c>
      <c r="B16" s="13">
        <v>0.88200000000000001</v>
      </c>
      <c r="C16" s="14">
        <v>0.68100000000000005</v>
      </c>
      <c r="D16" s="14">
        <v>0.77400000000000002</v>
      </c>
      <c r="E16" s="1">
        <f t="shared" si="0"/>
        <v>0.77900000000000003</v>
      </c>
      <c r="F16" s="1">
        <f t="shared" si="1"/>
        <v>0.10059324032955633</v>
      </c>
      <c r="G16" s="3">
        <v>0.81299999999999994</v>
      </c>
      <c r="H16" s="3">
        <v>0.71899999999999997</v>
      </c>
      <c r="I16" s="9">
        <f t="shared" si="2"/>
        <v>0.76600000000000001</v>
      </c>
      <c r="J16" s="9">
        <f t="shared" si="3"/>
        <v>6.6468037431535454E-2</v>
      </c>
      <c r="K16" s="1">
        <v>6.5</v>
      </c>
      <c r="L16" s="1">
        <v>0.97950000000000004</v>
      </c>
      <c r="M16" s="1">
        <v>8.8946211675532169E-2</v>
      </c>
      <c r="N16" s="1">
        <v>0.629</v>
      </c>
      <c r="O16" s="1">
        <v>8.6789400274457584E-2</v>
      </c>
      <c r="P16" s="1">
        <v>0.77900000000000003</v>
      </c>
      <c r="Q16" s="1">
        <v>0.10059324032955633</v>
      </c>
      <c r="R16" s="9">
        <v>0.76600000000000001</v>
      </c>
      <c r="S16" s="9">
        <v>6.6468037431535454E-2</v>
      </c>
    </row>
    <row r="17" spans="1:19" x14ac:dyDescent="0.35">
      <c r="A17" s="1">
        <v>7</v>
      </c>
      <c r="B17" s="13">
        <v>0.90100000000000002</v>
      </c>
      <c r="C17" s="14">
        <v>0.70099999999999996</v>
      </c>
      <c r="D17" s="14">
        <v>0.79900000000000004</v>
      </c>
      <c r="E17" s="1">
        <f t="shared" si="0"/>
        <v>0.80033333333333323</v>
      </c>
      <c r="F17" s="1">
        <f t="shared" si="1"/>
        <v>0.10000666644446024</v>
      </c>
      <c r="G17" s="3">
        <v>0.82599999999999996</v>
      </c>
      <c r="H17" s="3">
        <v>0.749</v>
      </c>
      <c r="I17" s="9">
        <f t="shared" si="2"/>
        <v>0.78749999999999998</v>
      </c>
      <c r="J17" s="9">
        <f t="shared" si="3"/>
        <v>5.4447222151364126E-2</v>
      </c>
      <c r="K17" s="1">
        <v>7</v>
      </c>
      <c r="L17" s="1">
        <v>0.98212500000000014</v>
      </c>
      <c r="M17" s="1">
        <v>9.2028625205111361E-2</v>
      </c>
      <c r="N17" s="1">
        <v>0.6313333333333333</v>
      </c>
      <c r="O17" s="1">
        <v>8.795832346439264E-2</v>
      </c>
      <c r="P17" s="1">
        <v>0.80033333333333323</v>
      </c>
      <c r="Q17" s="1">
        <v>0.10000666644446024</v>
      </c>
      <c r="R17" s="9">
        <v>0.78749999999999998</v>
      </c>
      <c r="S17" s="9">
        <v>5.4447222151364126E-2</v>
      </c>
    </row>
    <row r="18" spans="1:19" x14ac:dyDescent="0.35">
      <c r="A18" s="1">
        <v>7.5</v>
      </c>
      <c r="B18" s="13">
        <v>0.88800000000000001</v>
      </c>
      <c r="C18" s="14">
        <v>0.70799999999999996</v>
      </c>
      <c r="D18" s="14">
        <v>0.77800000000000002</v>
      </c>
      <c r="E18" s="1">
        <f t="shared" si="0"/>
        <v>0.79133333333333333</v>
      </c>
      <c r="F18" s="1">
        <f t="shared" si="1"/>
        <v>9.0737717258774692E-2</v>
      </c>
      <c r="G18" s="3">
        <v>0.83599999999999997</v>
      </c>
      <c r="H18" s="3">
        <v>0.76500000000000001</v>
      </c>
      <c r="I18" s="9">
        <f t="shared" si="2"/>
        <v>0.80049999999999999</v>
      </c>
      <c r="J18" s="9">
        <f t="shared" si="3"/>
        <v>5.0204581464244842E-2</v>
      </c>
      <c r="K18" s="1">
        <v>7.5</v>
      </c>
      <c r="L18" s="1">
        <v>0.99174999999999991</v>
      </c>
      <c r="M18" s="1">
        <v>9.8967166272456247E-2</v>
      </c>
      <c r="N18" s="1">
        <v>0.62983333333333336</v>
      </c>
      <c r="O18" s="1">
        <v>9.0105308759621333E-2</v>
      </c>
      <c r="P18" s="1">
        <v>0.79133333333333333</v>
      </c>
      <c r="Q18" s="1">
        <v>9.0737717258774692E-2</v>
      </c>
      <c r="R18" s="9">
        <v>0.80049999999999999</v>
      </c>
      <c r="S18" s="9">
        <v>5.0204581464244842E-2</v>
      </c>
    </row>
    <row r="19" spans="1:19" x14ac:dyDescent="0.35">
      <c r="A19" s="1">
        <v>8</v>
      </c>
      <c r="B19" s="13">
        <v>0.93600000000000005</v>
      </c>
      <c r="C19" s="14">
        <v>0.71699999999999997</v>
      </c>
      <c r="D19" s="14">
        <v>0.85299999999999998</v>
      </c>
      <c r="E19" s="1">
        <f t="shared" si="0"/>
        <v>0.83533333333333337</v>
      </c>
      <c r="F19" s="1">
        <f t="shared" si="1"/>
        <v>0.11056370712549923</v>
      </c>
      <c r="G19" s="3">
        <v>0.84499999999999997</v>
      </c>
      <c r="H19" s="3">
        <v>0.77200000000000002</v>
      </c>
      <c r="I19" s="9">
        <f t="shared" si="2"/>
        <v>0.8085</v>
      </c>
      <c r="J19" s="9">
        <f t="shared" si="3"/>
        <v>5.1618795026617939E-2</v>
      </c>
      <c r="K19" s="1">
        <v>8</v>
      </c>
      <c r="L19" s="1">
        <v>0.98099999999999998</v>
      </c>
      <c r="M19" s="1">
        <v>0.10071033426898864</v>
      </c>
      <c r="N19" s="1">
        <v>0.626</v>
      </c>
      <c r="O19" s="1">
        <v>8.9187443062350588E-2</v>
      </c>
      <c r="P19" s="1">
        <v>0.83533333333333337</v>
      </c>
      <c r="Q19" s="1">
        <v>0.11056370712549923</v>
      </c>
      <c r="R19" s="9">
        <v>0.8085</v>
      </c>
      <c r="S19" s="9">
        <v>5.1618795026617939E-2</v>
      </c>
    </row>
    <row r="20" spans="1:19" x14ac:dyDescent="0.35">
      <c r="A20" s="1">
        <v>8.5</v>
      </c>
      <c r="B20" s="13">
        <v>0.80100000000000005</v>
      </c>
      <c r="C20" s="14">
        <v>0.65100000000000002</v>
      </c>
      <c r="D20" s="14">
        <v>0.74399999999999999</v>
      </c>
      <c r="E20" s="1">
        <f t="shared" si="0"/>
        <v>0.73199999999999987</v>
      </c>
      <c r="F20" s="1">
        <f t="shared" si="1"/>
        <v>7.5716576784743778E-2</v>
      </c>
      <c r="G20" s="3">
        <v>0.65800000000000003</v>
      </c>
      <c r="H20" s="3">
        <v>0.625</v>
      </c>
      <c r="I20" s="9">
        <f t="shared" si="2"/>
        <v>0.64149999999999996</v>
      </c>
      <c r="J20" s="9">
        <f t="shared" si="3"/>
        <v>2.333452377915609E-2</v>
      </c>
      <c r="K20" s="1">
        <v>8.5</v>
      </c>
      <c r="L20" s="1">
        <v>0.71287500000000004</v>
      </c>
      <c r="M20" s="1">
        <v>0.10664016597886515</v>
      </c>
      <c r="N20" s="1">
        <v>0.47550000000000003</v>
      </c>
      <c r="O20" s="1">
        <v>8.2483331649491232E-2</v>
      </c>
      <c r="P20" s="1">
        <v>0.73199999999999987</v>
      </c>
      <c r="Q20" s="1">
        <v>7.5716576784743778E-2</v>
      </c>
      <c r="R20" s="9">
        <v>0.64149999999999996</v>
      </c>
      <c r="S20" s="9">
        <v>2.333452377915609E-2</v>
      </c>
    </row>
    <row r="21" spans="1:19" x14ac:dyDescent="0.35">
      <c r="A21" s="1">
        <v>9.1</v>
      </c>
      <c r="B21" s="13">
        <v>0.73</v>
      </c>
      <c r="C21" s="14">
        <v>0.56200000000000006</v>
      </c>
      <c r="D21" s="14">
        <v>0.68400000000000005</v>
      </c>
      <c r="E21" s="1">
        <f t="shared" si="0"/>
        <v>0.65866666666666662</v>
      </c>
      <c r="F21" s="1">
        <f t="shared" si="1"/>
        <v>8.6817816911814158E-2</v>
      </c>
      <c r="G21" s="3">
        <v>0.57199999999999995</v>
      </c>
      <c r="H21" s="3">
        <v>0.53800000000000003</v>
      </c>
      <c r="I21" s="9">
        <f t="shared" si="2"/>
        <v>0.55499999999999994</v>
      </c>
      <c r="J21" s="9">
        <f t="shared" si="3"/>
        <v>2.4041630560342558E-2</v>
      </c>
      <c r="K21" s="1">
        <v>9.1</v>
      </c>
      <c r="L21" s="1">
        <v>0.61149999999999993</v>
      </c>
      <c r="M21" s="1">
        <v>0.10031664154779435</v>
      </c>
      <c r="N21" s="1">
        <v>0.43783333333333335</v>
      </c>
      <c r="O21" s="1">
        <v>8.5093869736113339E-2</v>
      </c>
      <c r="P21" s="1">
        <v>0.65866666666666662</v>
      </c>
      <c r="Q21" s="1">
        <v>8.6817816911814158E-2</v>
      </c>
      <c r="R21" s="9">
        <v>0.55499999999999994</v>
      </c>
      <c r="S21" s="9">
        <v>2.4041630560342558E-2</v>
      </c>
    </row>
    <row r="22" spans="1:19" x14ac:dyDescent="0.35">
      <c r="A22" s="1">
        <v>9.82</v>
      </c>
      <c r="B22" s="13">
        <v>0.66900000000000004</v>
      </c>
      <c r="C22" s="14">
        <v>0.52200000000000002</v>
      </c>
      <c r="D22" s="14">
        <v>0.69599999999999995</v>
      </c>
      <c r="E22" s="1">
        <f t="shared" si="0"/>
        <v>0.629</v>
      </c>
      <c r="F22" s="1">
        <f t="shared" si="1"/>
        <v>9.3642938868875883E-2</v>
      </c>
      <c r="G22" s="3">
        <v>0.57799999999999996</v>
      </c>
      <c r="H22" s="3">
        <v>0.53700000000000003</v>
      </c>
      <c r="I22" s="9">
        <f t="shared" si="2"/>
        <v>0.5575</v>
      </c>
      <c r="J22" s="9">
        <f t="shared" si="3"/>
        <v>2.8991378028648394E-2</v>
      </c>
      <c r="K22" s="1">
        <v>9.82</v>
      </c>
      <c r="L22" s="1">
        <v>0.53875000000000006</v>
      </c>
      <c r="M22" s="1">
        <v>0.10338796558870551</v>
      </c>
      <c r="N22" s="1">
        <v>0.41016666666666662</v>
      </c>
      <c r="O22" s="1">
        <v>8.0390090599940942E-2</v>
      </c>
      <c r="P22" s="1">
        <v>0.629</v>
      </c>
      <c r="Q22" s="1">
        <v>9.3642938868875883E-2</v>
      </c>
      <c r="R22" s="9">
        <v>0.5575</v>
      </c>
      <c r="S22" s="9">
        <v>2.8991378028648394E-2</v>
      </c>
    </row>
    <row r="23" spans="1:19" x14ac:dyDescent="0.35">
      <c r="A23" s="1">
        <v>10.66</v>
      </c>
      <c r="B23" s="13">
        <v>0.626</v>
      </c>
      <c r="C23" s="14">
        <v>0.499</v>
      </c>
      <c r="D23" s="14">
        <v>0.69</v>
      </c>
      <c r="E23" s="1">
        <f t="shared" si="0"/>
        <v>0.60499999999999998</v>
      </c>
      <c r="F23" s="1">
        <f t="shared" si="1"/>
        <v>9.7216253785053802E-2</v>
      </c>
      <c r="G23" s="3">
        <v>0.57599999999999996</v>
      </c>
      <c r="H23" s="3">
        <v>0.49</v>
      </c>
      <c r="I23" s="9">
        <f t="shared" si="2"/>
        <v>0.53299999999999992</v>
      </c>
      <c r="J23" s="9">
        <f t="shared" si="3"/>
        <v>6.0811183182043059E-2</v>
      </c>
      <c r="K23" s="1">
        <v>10.66</v>
      </c>
      <c r="L23" s="1">
        <v>0.5</v>
      </c>
      <c r="M23" s="1">
        <v>0.12007616630408273</v>
      </c>
      <c r="N23" s="1">
        <v>0.37566666666666659</v>
      </c>
      <c r="O23" s="1">
        <v>7.7321838226123124E-2</v>
      </c>
      <c r="P23" s="1">
        <v>0.60499999999999998</v>
      </c>
      <c r="Q23" s="1">
        <v>9.7216253785053802E-2</v>
      </c>
      <c r="R23" s="9">
        <v>0.53299999999999992</v>
      </c>
      <c r="S23" s="9">
        <v>6.0811183182043059E-2</v>
      </c>
    </row>
    <row r="24" spans="1:19" x14ac:dyDescent="0.35">
      <c r="A24" s="1">
        <v>11.68</v>
      </c>
      <c r="B24" s="13">
        <v>0.58799999999999997</v>
      </c>
      <c r="C24" s="14">
        <v>0.47199999999999998</v>
      </c>
      <c r="D24" s="14">
        <v>0.68400000000000005</v>
      </c>
      <c r="E24" s="1">
        <f t="shared" si="0"/>
        <v>0.58133333333333337</v>
      </c>
      <c r="F24" s="1">
        <f t="shared" si="1"/>
        <v>0.10615711626326914</v>
      </c>
      <c r="G24" s="3">
        <v>0.55500000000000005</v>
      </c>
      <c r="H24" s="3">
        <v>0.45300000000000001</v>
      </c>
      <c r="I24" s="9">
        <f t="shared" si="2"/>
        <v>0.504</v>
      </c>
      <c r="J24" s="9">
        <f t="shared" si="3"/>
        <v>7.2124891681028119E-2</v>
      </c>
      <c r="K24" s="1">
        <v>11.68</v>
      </c>
      <c r="L24" s="1">
        <v>0.49</v>
      </c>
      <c r="M24" s="1">
        <v>0.13191447445761428</v>
      </c>
      <c r="N24" s="1">
        <v>0.33650000000000002</v>
      </c>
      <c r="O24" s="1">
        <v>7.2896501973688577E-2</v>
      </c>
      <c r="P24" s="1">
        <v>0.58133333333333337</v>
      </c>
      <c r="Q24" s="1">
        <v>0.10615711626326914</v>
      </c>
      <c r="R24" s="9">
        <v>0.504</v>
      </c>
      <c r="S24" s="9">
        <v>7.2124891681028119E-2</v>
      </c>
    </row>
    <row r="25" spans="1:19" x14ac:dyDescent="0.35">
      <c r="A25" s="1">
        <v>12.9</v>
      </c>
      <c r="B25" s="13">
        <v>0.56799999999999995</v>
      </c>
      <c r="C25" s="14">
        <v>0.44700000000000001</v>
      </c>
      <c r="D25" s="14">
        <v>0.69099999999999995</v>
      </c>
      <c r="E25" s="1">
        <f t="shared" si="0"/>
        <v>0.56866666666666665</v>
      </c>
      <c r="F25" s="1">
        <f t="shared" si="1"/>
        <v>0.12200136611256973</v>
      </c>
      <c r="G25" s="3">
        <v>0.51</v>
      </c>
      <c r="H25" s="3">
        <v>0.40400000000000003</v>
      </c>
      <c r="I25" s="9">
        <f t="shared" si="2"/>
        <v>0.45700000000000002</v>
      </c>
      <c r="J25" s="9">
        <f t="shared" si="3"/>
        <v>7.4953318805774119E-2</v>
      </c>
      <c r="K25" s="1">
        <v>12.9</v>
      </c>
      <c r="L25" s="1">
        <v>0.46500000000000002</v>
      </c>
      <c r="M25" s="1">
        <v>0.13008129326364665</v>
      </c>
      <c r="N25" s="1">
        <v>0.31383333333333335</v>
      </c>
      <c r="O25" s="1">
        <v>7.8108684963111755E-2</v>
      </c>
      <c r="P25" s="1">
        <v>0.56866666666666665</v>
      </c>
      <c r="Q25" s="1">
        <v>0.12200136611256973</v>
      </c>
      <c r="R25" s="9">
        <v>0.45700000000000002</v>
      </c>
      <c r="S25" s="9">
        <v>7.4953318805774119E-2</v>
      </c>
    </row>
    <row r="26" spans="1:19" x14ac:dyDescent="0.35">
      <c r="A26" s="1">
        <v>14.28</v>
      </c>
      <c r="B26" s="13">
        <v>0.53900000000000003</v>
      </c>
      <c r="C26" s="14">
        <v>0.38700000000000001</v>
      </c>
      <c r="D26" s="14">
        <v>0.65900000000000003</v>
      </c>
      <c r="E26" s="1">
        <f t="shared" si="0"/>
        <v>0.52833333333333332</v>
      </c>
      <c r="F26" s="1">
        <f t="shared" si="1"/>
        <v>0.13631336447074216</v>
      </c>
      <c r="G26" s="3">
        <v>0.48</v>
      </c>
      <c r="H26" s="3">
        <v>0.35399999999999998</v>
      </c>
      <c r="I26" s="9">
        <f t="shared" si="2"/>
        <v>0.41699999999999998</v>
      </c>
      <c r="J26" s="9">
        <f t="shared" si="3"/>
        <v>8.9095454429504992E-2</v>
      </c>
      <c r="K26" s="1">
        <v>14.28</v>
      </c>
      <c r="L26" s="1">
        <v>0.40825</v>
      </c>
      <c r="M26" s="1">
        <v>0.13942202121616218</v>
      </c>
      <c r="N26" s="1">
        <v>0.25933333333333336</v>
      </c>
      <c r="O26" s="1">
        <v>7.2212648938164953E-2</v>
      </c>
      <c r="P26" s="1">
        <v>0.52833333333333332</v>
      </c>
      <c r="Q26" s="1">
        <v>0.13631336447074216</v>
      </c>
      <c r="R26" s="9">
        <v>0.41699999999999998</v>
      </c>
      <c r="S26" s="9">
        <v>8.9095454429504992E-2</v>
      </c>
    </row>
    <row r="27" spans="1:19" x14ac:dyDescent="0.35">
      <c r="A27" s="1">
        <v>16.059999999999999</v>
      </c>
      <c r="B27" s="13">
        <v>0.47099999999999997</v>
      </c>
      <c r="C27" s="14">
        <v>0.27400000000000002</v>
      </c>
      <c r="D27" s="14">
        <v>0.56100000000000005</v>
      </c>
      <c r="E27" s="1">
        <f t="shared" si="0"/>
        <v>0.43533333333333335</v>
      </c>
      <c r="F27" s="1">
        <f t="shared" si="1"/>
        <v>0.14678669331153077</v>
      </c>
      <c r="G27" s="3">
        <v>0.42499999999999999</v>
      </c>
      <c r="H27" s="3">
        <v>0.26600000000000001</v>
      </c>
      <c r="I27" s="9">
        <f t="shared" si="2"/>
        <v>0.34550000000000003</v>
      </c>
      <c r="J27" s="9">
        <f t="shared" si="3"/>
        <v>0.11242997820866069</v>
      </c>
      <c r="K27" s="1">
        <v>16.059999999999999</v>
      </c>
      <c r="L27" s="1">
        <v>0.34399999999999997</v>
      </c>
      <c r="M27" s="1">
        <v>0.15334927453366062</v>
      </c>
      <c r="N27" s="1">
        <v>0.15583333333333335</v>
      </c>
      <c r="O27" s="1">
        <v>8.3612000733547007E-2</v>
      </c>
      <c r="P27" s="1">
        <v>0.43533333333333335</v>
      </c>
      <c r="Q27" s="1">
        <v>0.14678669331153077</v>
      </c>
      <c r="R27" s="9">
        <v>0.34550000000000003</v>
      </c>
      <c r="S27" s="9">
        <v>0.11242997820866069</v>
      </c>
    </row>
    <row r="28" spans="1:19" x14ac:dyDescent="0.35">
      <c r="A28" s="1">
        <v>17.98</v>
      </c>
      <c r="B28" s="13">
        <v>0.42499999999999999</v>
      </c>
      <c r="C28" s="14">
        <v>0.19700000000000001</v>
      </c>
      <c r="D28" s="14">
        <v>0.51500000000000001</v>
      </c>
      <c r="E28" s="1">
        <f t="shared" si="0"/>
        <v>0.379</v>
      </c>
      <c r="F28" s="1">
        <f t="shared" si="1"/>
        <v>0.16391461191730278</v>
      </c>
      <c r="G28" s="3">
        <v>0.38500000000000001</v>
      </c>
      <c r="H28" s="3">
        <v>0.21199999999999999</v>
      </c>
      <c r="I28" s="9">
        <f t="shared" si="2"/>
        <v>0.29849999999999999</v>
      </c>
      <c r="J28" s="9">
        <f t="shared" si="3"/>
        <v>0.12232947314527269</v>
      </c>
      <c r="K28" s="1">
        <v>17.98</v>
      </c>
      <c r="L28" s="1">
        <v>0.31825000000000003</v>
      </c>
      <c r="M28" s="1">
        <v>0.1620024250259412</v>
      </c>
      <c r="N28" s="1">
        <v>0.10483333333333333</v>
      </c>
      <c r="O28" s="1">
        <v>0.10013074785832105</v>
      </c>
      <c r="P28" s="1">
        <v>0.379</v>
      </c>
      <c r="Q28" s="1">
        <v>0.16391461191730278</v>
      </c>
      <c r="R28" s="9">
        <v>0.29849999999999999</v>
      </c>
      <c r="S28" s="9">
        <v>0.12232947314527269</v>
      </c>
    </row>
    <row r="29" spans="1:19" x14ac:dyDescent="0.35">
      <c r="A29" s="8"/>
      <c r="B29" s="8">
        <f>B19-B22</f>
        <v>0.26700000000000002</v>
      </c>
      <c r="C29" s="8">
        <f t="shared" ref="C29:S29" si="4">C19-C22</f>
        <v>0.19499999999999995</v>
      </c>
      <c r="D29" s="8">
        <f t="shared" si="4"/>
        <v>0.15700000000000003</v>
      </c>
      <c r="E29" s="8">
        <f t="shared" si="4"/>
        <v>0.20633333333333337</v>
      </c>
      <c r="F29" s="8">
        <f t="shared" si="4"/>
        <v>1.692076825662335E-2</v>
      </c>
      <c r="G29" s="8">
        <f t="shared" si="4"/>
        <v>0.26700000000000002</v>
      </c>
      <c r="H29" s="8">
        <f t="shared" si="4"/>
        <v>0.23499999999999999</v>
      </c>
      <c r="I29" s="8">
        <f t="shared" si="4"/>
        <v>0.251</v>
      </c>
      <c r="J29" s="8">
        <f t="shared" si="4"/>
        <v>2.2627416997969545E-2</v>
      </c>
      <c r="K29" s="8">
        <f t="shared" si="4"/>
        <v>-1.8200000000000003</v>
      </c>
      <c r="L29" s="8">
        <f t="shared" si="4"/>
        <v>0.44224999999999992</v>
      </c>
      <c r="M29" s="8">
        <f t="shared" si="4"/>
        <v>-2.6776313197168777E-3</v>
      </c>
      <c r="N29" s="8">
        <f t="shared" si="4"/>
        <v>0.21583333333333338</v>
      </c>
      <c r="O29" s="8">
        <f t="shared" si="4"/>
        <v>8.7973524624096466E-3</v>
      </c>
      <c r="P29" s="8">
        <f t="shared" si="4"/>
        <v>0.20633333333333337</v>
      </c>
      <c r="Q29" s="8">
        <f t="shared" si="4"/>
        <v>1.692076825662335E-2</v>
      </c>
      <c r="R29" s="8">
        <f t="shared" si="4"/>
        <v>0.251</v>
      </c>
      <c r="S29" s="8">
        <f t="shared" si="4"/>
        <v>2.2627416997969545E-2</v>
      </c>
    </row>
    <row r="30" spans="1:19" x14ac:dyDescent="0.35">
      <c r="A30" s="8"/>
      <c r="B30" s="1"/>
      <c r="C30" s="1"/>
      <c r="D30" s="1"/>
      <c r="E30" s="1"/>
      <c r="F30" s="1"/>
      <c r="G30" s="1"/>
      <c r="H30" s="1"/>
      <c r="I30" s="8"/>
      <c r="P30" s="1"/>
      <c r="Q30" s="1"/>
      <c r="R30" s="8"/>
    </row>
    <row r="31" spans="1:19" x14ac:dyDescent="0.35">
      <c r="A31" s="8"/>
      <c r="B31" s="1"/>
      <c r="C31" s="7"/>
      <c r="D31" s="1"/>
      <c r="G31" s="8"/>
      <c r="H31" s="1"/>
      <c r="I31" s="8"/>
      <c r="R31" s="8"/>
    </row>
    <row r="32" spans="1:19" x14ac:dyDescent="0.35">
      <c r="A32" s="8"/>
      <c r="B32" s="1"/>
      <c r="C32" s="1"/>
      <c r="D32" s="15"/>
      <c r="E32" s="15"/>
      <c r="F32" s="15"/>
      <c r="G32" s="1"/>
      <c r="H32" s="15"/>
      <c r="P32" s="15"/>
      <c r="Q32" s="15"/>
    </row>
    <row r="33" spans="1:17" x14ac:dyDescent="0.35">
      <c r="A33" s="8"/>
      <c r="B33" s="1"/>
      <c r="C33" s="11"/>
      <c r="D33" s="16"/>
      <c r="E33" s="16"/>
      <c r="F33" s="16"/>
      <c r="G33" s="11"/>
      <c r="H33" s="16"/>
      <c r="P33" s="16"/>
      <c r="Q33" s="16"/>
    </row>
  </sheetData>
  <pageMargins left="0.7" right="0.7" top="0.75" bottom="0.75" header="0.3" footer="0.3"/>
  <ignoredErrors>
    <ignoredError sqref="E3:E28 F3:F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5001A-9B39-421D-B2A7-EEFE87758AF2}">
  <dimension ref="A1:T31"/>
  <sheetViews>
    <sheetView workbookViewId="0">
      <selection activeCell="M2" sqref="M2:P2"/>
    </sheetView>
  </sheetViews>
  <sheetFormatPr defaultRowHeight="14.5" x14ac:dyDescent="0.35"/>
  <cols>
    <col min="12" max="12" width="19.81640625" style="8" customWidth="1"/>
  </cols>
  <sheetData>
    <row r="1" spans="1:20" ht="29" x14ac:dyDescent="0.35">
      <c r="J1" s="31" t="s">
        <v>19</v>
      </c>
      <c r="K1" s="31" t="s">
        <v>20</v>
      </c>
      <c r="M1" s="31" t="s">
        <v>19</v>
      </c>
      <c r="N1" s="31" t="s">
        <v>20</v>
      </c>
      <c r="O1" s="31" t="s">
        <v>19</v>
      </c>
      <c r="P1" s="31" t="s">
        <v>20</v>
      </c>
      <c r="Q1" s="31" t="s">
        <v>19</v>
      </c>
      <c r="R1" s="31" t="s">
        <v>20</v>
      </c>
      <c r="S1" s="31" t="s">
        <v>19</v>
      </c>
      <c r="T1" s="31" t="s">
        <v>20</v>
      </c>
    </row>
    <row r="2" spans="1:20" x14ac:dyDescent="0.35">
      <c r="A2" s="1" t="s">
        <v>0</v>
      </c>
      <c r="B2" s="2" t="s">
        <v>1</v>
      </c>
      <c r="C2" s="2" t="s">
        <v>1</v>
      </c>
      <c r="D2" s="2" t="s">
        <v>2</v>
      </c>
      <c r="E2" s="2" t="s">
        <v>5</v>
      </c>
      <c r="F2" s="2" t="s">
        <v>6</v>
      </c>
      <c r="G2" s="4" t="s">
        <v>3</v>
      </c>
      <c r="H2" s="5" t="s">
        <v>4</v>
      </c>
      <c r="I2" s="5" t="s">
        <v>4</v>
      </c>
      <c r="J2" s="5" t="s">
        <v>5</v>
      </c>
      <c r="K2" s="5"/>
      <c r="L2" s="1" t="s">
        <v>0</v>
      </c>
      <c r="M2" s="9" t="s">
        <v>7</v>
      </c>
      <c r="N2" s="9" t="s">
        <v>6</v>
      </c>
      <c r="O2" s="9" t="s">
        <v>21</v>
      </c>
      <c r="P2" s="9" t="s">
        <v>8</v>
      </c>
      <c r="Q2" s="1">
        <v>188</v>
      </c>
      <c r="R2" s="1" t="s">
        <v>6</v>
      </c>
      <c r="S2" s="1">
        <v>167</v>
      </c>
      <c r="T2" s="1"/>
    </row>
    <row r="3" spans="1:20" x14ac:dyDescent="0.35">
      <c r="A3" s="1">
        <v>0</v>
      </c>
      <c r="B3" s="2">
        <v>3.4000000000000002E-2</v>
      </c>
      <c r="C3" s="3">
        <v>5.6000000000000001E-2</v>
      </c>
      <c r="D3" s="3">
        <v>4.8000000000000001E-2</v>
      </c>
      <c r="E3" s="3">
        <f>AVERAGE(B3:D3)</f>
        <v>4.6000000000000006E-2</v>
      </c>
      <c r="F3" s="3">
        <f>STDEV(B3:D3)</f>
        <v>1.1135528725660062E-2</v>
      </c>
      <c r="G3" s="4">
        <v>0.04</v>
      </c>
      <c r="H3" s="6">
        <v>4.5999999999999999E-2</v>
      </c>
      <c r="I3" s="6">
        <v>4.2999999999999997E-2</v>
      </c>
      <c r="J3" s="4">
        <f>AVERAGE(G3:I3)</f>
        <v>4.3000000000000003E-2</v>
      </c>
      <c r="K3" s="5">
        <f>STDEV(G3:I3)</f>
        <v>2.9999999999999992E-3</v>
      </c>
      <c r="L3" s="1">
        <v>0</v>
      </c>
      <c r="M3" s="1">
        <v>5.6874999999999995E-2</v>
      </c>
      <c r="N3" s="1">
        <v>1.0480423928176118E-2</v>
      </c>
      <c r="O3" s="1">
        <v>5.7666666666666672E-2</v>
      </c>
      <c r="P3" s="1">
        <v>1.9148542155126722E-2</v>
      </c>
      <c r="Q3" s="11">
        <v>4.6000000000000006E-2</v>
      </c>
      <c r="R3" s="11">
        <v>1.1135528725660062E-2</v>
      </c>
      <c r="S3" s="12">
        <v>4.3000000000000003E-2</v>
      </c>
      <c r="T3" s="1">
        <v>2.9999999999999992E-3</v>
      </c>
    </row>
    <row r="4" spans="1:20" x14ac:dyDescent="0.35">
      <c r="A4" s="1">
        <v>0.5</v>
      </c>
      <c r="B4" s="2">
        <v>0.28000000000000003</v>
      </c>
      <c r="C4" s="3">
        <v>0.372</v>
      </c>
      <c r="D4" s="3">
        <v>0.35399999999999998</v>
      </c>
      <c r="E4" s="3">
        <f t="shared" ref="E4:E28" si="0">AVERAGE(B4:D4)</f>
        <v>0.33533333333333332</v>
      </c>
      <c r="F4" s="3">
        <f t="shared" ref="F4:F28" si="1">STDEV(B4:D4)</f>
        <v>4.8757905341937552E-2</v>
      </c>
      <c r="G4" s="4">
        <v>0.307</v>
      </c>
      <c r="H4" s="6">
        <v>0.32</v>
      </c>
      <c r="I4" s="6">
        <v>0.316</v>
      </c>
      <c r="J4" s="4">
        <f t="shared" ref="J4:J28" si="2">AVERAGE(G4:I4)</f>
        <v>0.31433333333333335</v>
      </c>
      <c r="K4" s="5">
        <f t="shared" ref="K4:K28" si="3">STDEV(G4:I4)</f>
        <v>6.6583281184793989E-3</v>
      </c>
      <c r="L4" s="1">
        <v>0.5</v>
      </c>
      <c r="M4" s="1">
        <v>0.59624999999999995</v>
      </c>
      <c r="N4" s="1">
        <v>8.5846624028804636E-2</v>
      </c>
      <c r="O4" s="1">
        <v>0.41916666666666663</v>
      </c>
      <c r="P4" s="1">
        <v>7.4464532944662654E-2</v>
      </c>
      <c r="Q4" s="11">
        <v>0.33533333333333332</v>
      </c>
      <c r="R4" s="11">
        <v>4.8757905341937552E-2</v>
      </c>
      <c r="S4" s="12">
        <v>0.31433333333333335</v>
      </c>
      <c r="T4" s="1">
        <v>6.6583281184793989E-3</v>
      </c>
    </row>
    <row r="5" spans="1:20" x14ac:dyDescent="0.35">
      <c r="A5" s="1">
        <v>1</v>
      </c>
      <c r="B5" s="2">
        <v>0.35499999999999998</v>
      </c>
      <c r="C5" s="3">
        <v>0.46800000000000003</v>
      </c>
      <c r="D5" s="3">
        <v>0.46400000000000002</v>
      </c>
      <c r="E5" s="3">
        <f t="shared" si="0"/>
        <v>0.42899999999999999</v>
      </c>
      <c r="F5" s="3">
        <f t="shared" si="1"/>
        <v>6.4117080407642441E-2</v>
      </c>
      <c r="G5" s="4">
        <v>0.442</v>
      </c>
      <c r="H5" s="6">
        <v>0.39500000000000002</v>
      </c>
      <c r="I5" s="6">
        <v>0.40799999999999997</v>
      </c>
      <c r="J5" s="4">
        <f t="shared" si="2"/>
        <v>0.41499999999999998</v>
      </c>
      <c r="K5" s="5">
        <f t="shared" si="3"/>
        <v>2.4269322199023193E-2</v>
      </c>
      <c r="L5" s="1">
        <v>1</v>
      </c>
      <c r="M5" s="1">
        <v>0.73012500000000002</v>
      </c>
      <c r="N5" s="1">
        <v>8.4757532324355692E-2</v>
      </c>
      <c r="O5" s="1">
        <v>0.50149999999999995</v>
      </c>
      <c r="P5" s="1">
        <v>6.7084275355704562E-2</v>
      </c>
      <c r="Q5" s="11">
        <v>0.42899999999999999</v>
      </c>
      <c r="R5" s="11">
        <v>6.4117080407642441E-2</v>
      </c>
      <c r="S5" s="12">
        <v>0.41499999999999998</v>
      </c>
      <c r="T5" s="1">
        <v>2.4269322199023193E-2</v>
      </c>
    </row>
    <row r="6" spans="1:20" x14ac:dyDescent="0.35">
      <c r="A6" s="1">
        <v>1.5</v>
      </c>
      <c r="B6" s="2">
        <v>0.41499999999999998</v>
      </c>
      <c r="C6" s="3">
        <v>0.44900000000000001</v>
      </c>
      <c r="D6" s="3">
        <v>0.50600000000000001</v>
      </c>
      <c r="E6" s="3">
        <f t="shared" si="0"/>
        <v>0.45666666666666672</v>
      </c>
      <c r="F6" s="3">
        <f t="shared" si="1"/>
        <v>4.5981880489311594E-2</v>
      </c>
      <c r="G6" s="4">
        <v>0.47799999999999998</v>
      </c>
      <c r="H6" s="6">
        <v>0.435</v>
      </c>
      <c r="I6" s="6">
        <v>0.40899999999999997</v>
      </c>
      <c r="J6" s="4">
        <f t="shared" si="2"/>
        <v>0.44066666666666671</v>
      </c>
      <c r="K6" s="5">
        <f t="shared" si="3"/>
        <v>3.4847285881877993E-2</v>
      </c>
      <c r="L6" s="1">
        <v>1.5</v>
      </c>
      <c r="M6" s="1">
        <v>0.77912500000000007</v>
      </c>
      <c r="N6" s="1">
        <v>9.1919899135838784E-2</v>
      </c>
      <c r="O6" s="1">
        <v>0.51116666666666666</v>
      </c>
      <c r="P6" s="1">
        <v>8.0717821245786095E-2</v>
      </c>
      <c r="Q6" s="11">
        <v>0.45666666666666672</v>
      </c>
      <c r="R6" s="11">
        <v>4.5981880489311594E-2</v>
      </c>
      <c r="S6" s="12">
        <v>0.44066666666666671</v>
      </c>
      <c r="T6" s="1">
        <v>3.4847285881877993E-2</v>
      </c>
    </row>
    <row r="7" spans="1:20" x14ac:dyDescent="0.35">
      <c r="A7" s="1">
        <v>2</v>
      </c>
      <c r="B7" s="2">
        <v>0.433</v>
      </c>
      <c r="C7" s="3">
        <v>0.45500000000000002</v>
      </c>
      <c r="D7" s="3">
        <v>0.53100000000000003</v>
      </c>
      <c r="E7" s="3">
        <f t="shared" si="0"/>
        <v>0.47300000000000003</v>
      </c>
      <c r="F7" s="3">
        <f t="shared" si="1"/>
        <v>5.1419840528729777E-2</v>
      </c>
      <c r="G7" s="4">
        <v>0.50700000000000001</v>
      </c>
      <c r="H7" s="6">
        <v>0.48599999999999999</v>
      </c>
      <c r="I7" s="6">
        <v>0.437</v>
      </c>
      <c r="J7" s="4">
        <f t="shared" si="2"/>
        <v>0.47666666666666663</v>
      </c>
      <c r="K7" s="5">
        <f t="shared" si="3"/>
        <v>3.5921210076128189E-2</v>
      </c>
      <c r="L7" s="1">
        <v>2</v>
      </c>
      <c r="M7" s="1">
        <v>0.8155</v>
      </c>
      <c r="N7" s="1">
        <v>9.6188802437112156E-2</v>
      </c>
      <c r="O7" s="1">
        <v>0.52900000000000003</v>
      </c>
      <c r="P7" s="1">
        <v>9.0668627429778145E-2</v>
      </c>
      <c r="Q7" s="11">
        <v>0.47300000000000003</v>
      </c>
      <c r="R7" s="11">
        <v>5.1419840528729777E-2</v>
      </c>
      <c r="S7" s="12">
        <v>0.47666666666666663</v>
      </c>
      <c r="T7" s="1">
        <v>3.5921210076128189E-2</v>
      </c>
    </row>
    <row r="8" spans="1:20" x14ac:dyDescent="0.35">
      <c r="A8" s="1">
        <v>2.5</v>
      </c>
      <c r="B8" s="2">
        <v>0.44500000000000001</v>
      </c>
      <c r="C8" s="3">
        <v>0.52900000000000003</v>
      </c>
      <c r="D8" s="3">
        <v>0.57999999999999996</v>
      </c>
      <c r="E8" s="3">
        <f t="shared" si="0"/>
        <v>0.5179999999999999</v>
      </c>
      <c r="F8" s="3">
        <f t="shared" si="1"/>
        <v>6.8168907868617554E-2</v>
      </c>
      <c r="G8" s="4">
        <v>0.54800000000000004</v>
      </c>
      <c r="H8" s="6">
        <v>0.52</v>
      </c>
      <c r="I8" s="6">
        <v>0.48399999999999999</v>
      </c>
      <c r="J8" s="4">
        <f t="shared" si="2"/>
        <v>0.51733333333333331</v>
      </c>
      <c r="K8" s="5">
        <f t="shared" si="3"/>
        <v>3.2083225108042603E-2</v>
      </c>
      <c r="L8" s="1">
        <v>2.5</v>
      </c>
      <c r="M8" s="1">
        <v>0.85587500000000005</v>
      </c>
      <c r="N8" s="1">
        <v>8.5169473907699356E-2</v>
      </c>
      <c r="O8" s="1">
        <v>0.55500000000000005</v>
      </c>
      <c r="P8" s="1">
        <v>7.6215483991115412E-2</v>
      </c>
      <c r="Q8" s="11">
        <v>0.5179999999999999</v>
      </c>
      <c r="R8" s="11">
        <v>6.8168907868617554E-2</v>
      </c>
      <c r="S8" s="12">
        <v>0.51733333333333331</v>
      </c>
      <c r="T8" s="1">
        <v>3.2083225108042603E-2</v>
      </c>
    </row>
    <row r="9" spans="1:20" x14ac:dyDescent="0.35">
      <c r="A9" s="1">
        <v>3</v>
      </c>
      <c r="B9" s="2">
        <v>0.50800000000000001</v>
      </c>
      <c r="C9" s="3">
        <v>0.56499999999999995</v>
      </c>
      <c r="D9" s="3">
        <v>0.60899999999999999</v>
      </c>
      <c r="E9" s="3">
        <f t="shared" si="0"/>
        <v>0.56066666666666665</v>
      </c>
      <c r="F9" s="3">
        <f t="shared" si="1"/>
        <v>5.0639246966491629E-2</v>
      </c>
      <c r="G9" s="4">
        <v>0.56899999999999995</v>
      </c>
      <c r="H9" s="6">
        <v>0.54900000000000004</v>
      </c>
      <c r="I9" s="6">
        <v>0.495</v>
      </c>
      <c r="J9" s="4">
        <f t="shared" si="2"/>
        <v>0.53766666666666663</v>
      </c>
      <c r="K9" s="5">
        <f t="shared" si="3"/>
        <v>3.8279672586548234E-2</v>
      </c>
      <c r="L9" s="1">
        <v>3</v>
      </c>
      <c r="M9" s="1">
        <v>0.87887500000000007</v>
      </c>
      <c r="N9" s="1">
        <v>9.1178690336221516E-2</v>
      </c>
      <c r="O9" s="1">
        <v>0.57666666666666677</v>
      </c>
      <c r="P9" s="1">
        <v>7.3391189298625509E-2</v>
      </c>
      <c r="Q9" s="11">
        <v>0.56066666666666665</v>
      </c>
      <c r="R9" s="11">
        <v>5.0639246966491629E-2</v>
      </c>
      <c r="S9" s="12">
        <v>0.53766666666666663</v>
      </c>
      <c r="T9" s="1">
        <v>3.8279672586548234E-2</v>
      </c>
    </row>
    <row r="10" spans="1:20" x14ac:dyDescent="0.35">
      <c r="A10" s="1">
        <v>3.5</v>
      </c>
      <c r="B10" s="2">
        <v>0.52</v>
      </c>
      <c r="C10" s="3">
        <v>0.59</v>
      </c>
      <c r="D10" s="3">
        <v>0.61199999999999999</v>
      </c>
      <c r="E10" s="3">
        <f t="shared" si="0"/>
        <v>0.57399999999999995</v>
      </c>
      <c r="F10" s="3">
        <f t="shared" si="1"/>
        <v>4.8041648597857242E-2</v>
      </c>
      <c r="G10" s="4">
        <v>0.58499999999999996</v>
      </c>
      <c r="H10" s="6">
        <v>0.57199999999999995</v>
      </c>
      <c r="I10" s="6">
        <v>0.51400000000000001</v>
      </c>
      <c r="J10" s="4">
        <f t="shared" si="2"/>
        <v>0.55700000000000005</v>
      </c>
      <c r="K10" s="5">
        <f t="shared" si="3"/>
        <v>3.7802116342871568E-2</v>
      </c>
      <c r="L10" s="1">
        <v>3.5</v>
      </c>
      <c r="M10" s="1">
        <v>0.90500000000000014</v>
      </c>
      <c r="N10" s="1">
        <v>8.2790613684678729E-2</v>
      </c>
      <c r="O10" s="1">
        <v>0.58466666666666678</v>
      </c>
      <c r="P10" s="1">
        <v>7.6958863470471386E-2</v>
      </c>
      <c r="Q10" s="11">
        <v>0.57399999999999995</v>
      </c>
      <c r="R10" s="11">
        <v>4.8041648597857242E-2</v>
      </c>
      <c r="S10" s="12">
        <v>0.55700000000000005</v>
      </c>
      <c r="T10" s="1">
        <v>3.7802116342871568E-2</v>
      </c>
    </row>
    <row r="11" spans="1:20" x14ac:dyDescent="0.35">
      <c r="A11" s="1">
        <v>4</v>
      </c>
      <c r="B11" s="2">
        <v>0.56999999999999995</v>
      </c>
      <c r="C11" s="3">
        <v>0.60899999999999999</v>
      </c>
      <c r="D11" s="3">
        <v>0.65600000000000003</v>
      </c>
      <c r="E11" s="3">
        <f t="shared" si="0"/>
        <v>0.61166666666666669</v>
      </c>
      <c r="F11" s="3">
        <f t="shared" si="1"/>
        <v>4.3061970848224503E-2</v>
      </c>
      <c r="G11" s="4">
        <v>0.58499999999999996</v>
      </c>
      <c r="H11" s="6">
        <v>0.59199999999999997</v>
      </c>
      <c r="I11" s="6">
        <v>0.52200000000000002</v>
      </c>
      <c r="J11" s="4">
        <f t="shared" si="2"/>
        <v>0.56633333333333336</v>
      </c>
      <c r="K11" s="5">
        <f t="shared" si="3"/>
        <v>3.8552993831002684E-2</v>
      </c>
      <c r="L11" s="1">
        <v>4</v>
      </c>
      <c r="M11" s="1">
        <v>0.92375000000000007</v>
      </c>
      <c r="N11" s="1">
        <v>8.048557989744852E-2</v>
      </c>
      <c r="O11" s="1">
        <v>0.60383333333333333</v>
      </c>
      <c r="P11" s="1">
        <v>6.6110261432448372E-2</v>
      </c>
      <c r="Q11" s="11">
        <v>0.61166666666666669</v>
      </c>
      <c r="R11" s="11">
        <v>4.3061970848224503E-2</v>
      </c>
      <c r="S11" s="12">
        <v>0.56633333333333336</v>
      </c>
      <c r="T11" s="1">
        <v>3.8552993831002684E-2</v>
      </c>
    </row>
    <row r="12" spans="1:20" x14ac:dyDescent="0.35">
      <c r="A12" s="1">
        <v>4.5</v>
      </c>
      <c r="B12" s="2">
        <v>0.59299999999999997</v>
      </c>
      <c r="C12" s="3">
        <v>0.62</v>
      </c>
      <c r="D12" s="3">
        <v>0.67200000000000004</v>
      </c>
      <c r="E12" s="3">
        <f t="shared" si="0"/>
        <v>0.62833333333333341</v>
      </c>
      <c r="F12" s="3">
        <f t="shared" si="1"/>
        <v>4.0153870714208069E-2</v>
      </c>
      <c r="G12" s="4">
        <v>0.59599999999999997</v>
      </c>
      <c r="H12" s="6">
        <v>0.61099999999999999</v>
      </c>
      <c r="I12" s="6">
        <v>0.47299999999999998</v>
      </c>
      <c r="J12" s="4">
        <f t="shared" si="2"/>
        <v>0.55999999999999994</v>
      </c>
      <c r="K12" s="5">
        <f t="shared" si="3"/>
        <v>7.571657678474443E-2</v>
      </c>
      <c r="L12" s="1">
        <v>4.5</v>
      </c>
      <c r="M12" s="1">
        <v>0.93662500000000004</v>
      </c>
      <c r="N12" s="1">
        <v>7.9456973981430409E-2</v>
      </c>
      <c r="O12" s="1">
        <v>0.61383333333333323</v>
      </c>
      <c r="P12" s="1">
        <v>6.8665614878676909E-2</v>
      </c>
      <c r="Q12" s="11">
        <v>0.62833333333333341</v>
      </c>
      <c r="R12" s="11">
        <v>4.0153870714208069E-2</v>
      </c>
      <c r="S12" s="12">
        <v>0.55999999999999994</v>
      </c>
      <c r="T12" s="1">
        <v>7.571657678474443E-2</v>
      </c>
    </row>
    <row r="13" spans="1:20" x14ac:dyDescent="0.35">
      <c r="A13" s="1">
        <v>5</v>
      </c>
      <c r="B13" s="2">
        <v>0.61199999999999999</v>
      </c>
      <c r="C13" s="3">
        <v>0.63</v>
      </c>
      <c r="D13" s="3">
        <v>0.69199999999999995</v>
      </c>
      <c r="E13" s="3">
        <f t="shared" si="0"/>
        <v>0.64466666666666661</v>
      </c>
      <c r="F13" s="3">
        <f t="shared" si="1"/>
        <v>4.1968241961432354E-2</v>
      </c>
      <c r="G13" s="4">
        <v>0.622</v>
      </c>
      <c r="H13" s="6">
        <v>0.627</v>
      </c>
      <c r="I13" s="6">
        <v>0.497</v>
      </c>
      <c r="J13" s="4">
        <f t="shared" si="2"/>
        <v>0.58199999999999996</v>
      </c>
      <c r="K13" s="5">
        <f t="shared" si="3"/>
        <v>7.3654599313282026E-2</v>
      </c>
      <c r="L13" s="1">
        <v>5</v>
      </c>
      <c r="M13" s="1">
        <v>0.94337500000000007</v>
      </c>
      <c r="N13" s="1">
        <v>8.9713731231225516E-2</v>
      </c>
      <c r="O13" s="1">
        <v>0.6153333333333334</v>
      </c>
      <c r="P13" s="1">
        <v>8.1052246524489655E-2</v>
      </c>
      <c r="Q13" s="11">
        <v>0.64466666666666661</v>
      </c>
      <c r="R13" s="11">
        <v>4.1968241961432354E-2</v>
      </c>
      <c r="S13" s="12">
        <v>0.58199999999999996</v>
      </c>
      <c r="T13" s="1">
        <v>7.3654599313282026E-2</v>
      </c>
    </row>
    <row r="14" spans="1:20" x14ac:dyDescent="0.35">
      <c r="A14" s="1">
        <v>5.5</v>
      </c>
      <c r="B14" s="2">
        <v>0.63400000000000001</v>
      </c>
      <c r="C14" s="3">
        <v>0.64500000000000002</v>
      </c>
      <c r="D14" s="3">
        <v>0.70499999999999996</v>
      </c>
      <c r="E14" s="3">
        <f t="shared" si="0"/>
        <v>0.66133333333333333</v>
      </c>
      <c r="F14" s="3">
        <f t="shared" si="1"/>
        <v>3.8214307966170619E-2</v>
      </c>
      <c r="G14" s="4">
        <v>0.61699999999999999</v>
      </c>
      <c r="H14" s="6">
        <v>0.61299999999999999</v>
      </c>
      <c r="I14" s="6">
        <v>0.501</v>
      </c>
      <c r="J14" s="4">
        <f t="shared" si="2"/>
        <v>0.57699999999999996</v>
      </c>
      <c r="K14" s="5">
        <f t="shared" si="3"/>
        <v>6.5848310532617305E-2</v>
      </c>
      <c r="L14" s="1">
        <v>5.5</v>
      </c>
      <c r="M14" s="1">
        <v>0.95387500000000003</v>
      </c>
      <c r="N14" s="1">
        <v>8.4604014595728735E-2</v>
      </c>
      <c r="O14" s="1">
        <v>0.6236666666666667</v>
      </c>
      <c r="P14" s="1">
        <v>7.6261829683444762E-2</v>
      </c>
      <c r="Q14" s="11">
        <v>0.66133333333333333</v>
      </c>
      <c r="R14" s="11">
        <v>3.8214307966170619E-2</v>
      </c>
      <c r="S14" s="12">
        <v>0.57699999999999996</v>
      </c>
      <c r="T14" s="1">
        <v>6.5848310532617305E-2</v>
      </c>
    </row>
    <row r="15" spans="1:20" x14ac:dyDescent="0.35">
      <c r="A15" s="1">
        <v>6</v>
      </c>
      <c r="B15" s="2">
        <v>0.65200000000000002</v>
      </c>
      <c r="C15" s="3">
        <v>0.65600000000000003</v>
      </c>
      <c r="D15" s="3">
        <v>0.71799999999999997</v>
      </c>
      <c r="E15" s="3">
        <f t="shared" si="0"/>
        <v>0.67533333333333323</v>
      </c>
      <c r="F15" s="3">
        <f t="shared" si="1"/>
        <v>3.700450423034108E-2</v>
      </c>
      <c r="G15" s="4">
        <v>0.64100000000000001</v>
      </c>
      <c r="H15" s="6">
        <v>0.65800000000000003</v>
      </c>
      <c r="I15" s="6">
        <v>0.53100000000000003</v>
      </c>
      <c r="J15" s="4">
        <f t="shared" si="2"/>
        <v>0.61</v>
      </c>
      <c r="K15" s="5">
        <f t="shared" si="3"/>
        <v>6.894200461257273E-2</v>
      </c>
      <c r="L15" s="1">
        <v>6</v>
      </c>
      <c r="M15" s="1">
        <v>0.96899999999999997</v>
      </c>
      <c r="N15" s="1">
        <v>8.4295398959339921E-2</v>
      </c>
      <c r="O15" s="1">
        <v>0.62233333333333329</v>
      </c>
      <c r="P15" s="1">
        <v>8.8484273555625284E-2</v>
      </c>
      <c r="Q15" s="11">
        <v>0.67533333333333323</v>
      </c>
      <c r="R15" s="11">
        <v>3.700450423034108E-2</v>
      </c>
      <c r="S15" s="12">
        <v>0.61</v>
      </c>
      <c r="T15" s="1">
        <v>6.894200461257273E-2</v>
      </c>
    </row>
    <row r="16" spans="1:20" x14ac:dyDescent="0.35">
      <c r="A16" s="1">
        <v>6.5</v>
      </c>
      <c r="B16" s="2">
        <v>0.66600000000000004</v>
      </c>
      <c r="C16" s="3">
        <v>0.66900000000000004</v>
      </c>
      <c r="D16" s="3">
        <v>0.73099999999999998</v>
      </c>
      <c r="E16" s="3">
        <f t="shared" si="0"/>
        <v>0.68866666666666665</v>
      </c>
      <c r="F16" s="3">
        <f t="shared" si="1"/>
        <v>3.6692415201691628E-2</v>
      </c>
      <c r="G16" s="4">
        <v>0.65</v>
      </c>
      <c r="H16" s="6">
        <v>0.67</v>
      </c>
      <c r="I16" s="6">
        <v>0.504</v>
      </c>
      <c r="J16" s="4">
        <f t="shared" si="2"/>
        <v>0.60799999999999998</v>
      </c>
      <c r="K16" s="5">
        <f t="shared" si="3"/>
        <v>9.0620086073674125E-2</v>
      </c>
      <c r="L16" s="1">
        <v>6.5</v>
      </c>
      <c r="M16" s="1">
        <v>0.97950000000000004</v>
      </c>
      <c r="N16" s="1">
        <v>8.8946211675532169E-2</v>
      </c>
      <c r="O16" s="1">
        <v>0.629</v>
      </c>
      <c r="P16" s="1">
        <v>8.6789400274457584E-2</v>
      </c>
      <c r="Q16" s="11">
        <v>0.68866666666666665</v>
      </c>
      <c r="R16" s="11">
        <v>3.6692415201691628E-2</v>
      </c>
      <c r="S16" s="12">
        <v>0.60799999999999998</v>
      </c>
      <c r="T16" s="1">
        <v>9.0620086073674125E-2</v>
      </c>
    </row>
    <row r="17" spans="1:20" x14ac:dyDescent="0.35">
      <c r="A17" s="1">
        <v>7</v>
      </c>
      <c r="B17" s="2">
        <v>0.68200000000000005</v>
      </c>
      <c r="C17" s="3">
        <v>0.68400000000000005</v>
      </c>
      <c r="D17" s="3">
        <v>0.71499999999999997</v>
      </c>
      <c r="E17" s="3">
        <f t="shared" si="0"/>
        <v>0.69366666666666665</v>
      </c>
      <c r="F17" s="3">
        <f t="shared" si="1"/>
        <v>1.8502252115170509E-2</v>
      </c>
      <c r="G17" s="4">
        <v>0.64500000000000002</v>
      </c>
      <c r="H17" s="6">
        <v>0.68100000000000005</v>
      </c>
      <c r="I17" s="6">
        <v>0.53400000000000003</v>
      </c>
      <c r="J17" s="4">
        <f t="shared" si="2"/>
        <v>0.62</v>
      </c>
      <c r="K17" s="5">
        <f t="shared" si="3"/>
        <v>7.6622451017961835E-2</v>
      </c>
      <c r="L17" s="1">
        <v>7</v>
      </c>
      <c r="M17" s="1">
        <v>0.98212500000000014</v>
      </c>
      <c r="N17" s="1">
        <v>9.2028625205111361E-2</v>
      </c>
      <c r="O17" s="1">
        <v>0.6313333333333333</v>
      </c>
      <c r="P17" s="1">
        <v>8.795832346439264E-2</v>
      </c>
      <c r="Q17" s="11">
        <v>0.69366666666666665</v>
      </c>
      <c r="R17" s="11">
        <v>1.8502252115170509E-2</v>
      </c>
      <c r="S17" s="12">
        <v>0.62</v>
      </c>
      <c r="T17" s="1">
        <v>7.6622451017961835E-2</v>
      </c>
    </row>
    <row r="18" spans="1:20" x14ac:dyDescent="0.35">
      <c r="A18" s="1">
        <v>7.5</v>
      </c>
      <c r="B18" s="2">
        <v>0.70299999999999996</v>
      </c>
      <c r="C18" s="3">
        <v>0.69699999999999995</v>
      </c>
      <c r="D18" s="3">
        <v>0.74199999999999999</v>
      </c>
      <c r="E18" s="3">
        <f t="shared" si="0"/>
        <v>0.71399999999999997</v>
      </c>
      <c r="F18" s="3">
        <f t="shared" si="1"/>
        <v>2.4433583445741255E-2</v>
      </c>
      <c r="G18" s="4">
        <v>0.66900000000000004</v>
      </c>
      <c r="H18" s="6">
        <v>0.69699999999999995</v>
      </c>
      <c r="I18" s="6">
        <v>0.53900000000000003</v>
      </c>
      <c r="J18" s="4">
        <f t="shared" si="2"/>
        <v>0.63500000000000012</v>
      </c>
      <c r="K18" s="5">
        <f t="shared" si="3"/>
        <v>8.4308955633431326E-2</v>
      </c>
      <c r="L18" s="1">
        <v>7.5</v>
      </c>
      <c r="M18" s="1">
        <v>0.99174999999999991</v>
      </c>
      <c r="N18" s="1">
        <v>9.8967166272456247E-2</v>
      </c>
      <c r="O18" s="1">
        <v>0.62983333333333336</v>
      </c>
      <c r="P18" s="1">
        <v>9.0105308759621333E-2</v>
      </c>
      <c r="Q18" s="11">
        <v>0.71399999999999997</v>
      </c>
      <c r="R18" s="11">
        <v>2.4433583445741255E-2</v>
      </c>
      <c r="S18" s="12">
        <v>0.63500000000000012</v>
      </c>
      <c r="T18" s="1">
        <v>8.4308955633431326E-2</v>
      </c>
    </row>
    <row r="19" spans="1:20" x14ac:dyDescent="0.35">
      <c r="A19" s="1">
        <v>8</v>
      </c>
      <c r="B19" s="2">
        <v>0.71699999999999997</v>
      </c>
      <c r="C19" s="3">
        <v>0.70899999999999996</v>
      </c>
      <c r="D19" s="3">
        <v>0.749</v>
      </c>
      <c r="E19" s="3">
        <f t="shared" si="0"/>
        <v>0.72499999999999998</v>
      </c>
      <c r="F19" s="3">
        <f t="shared" si="1"/>
        <v>2.1166010488516743E-2</v>
      </c>
      <c r="G19" s="4">
        <v>0.67800000000000005</v>
      </c>
      <c r="H19" s="6">
        <v>0.70299999999999996</v>
      </c>
      <c r="I19" s="6">
        <v>0.53800000000000003</v>
      </c>
      <c r="J19" s="4">
        <f t="shared" si="2"/>
        <v>0.63966666666666672</v>
      </c>
      <c r="K19" s="5">
        <f t="shared" si="3"/>
        <v>8.8928810479693782E-2</v>
      </c>
      <c r="L19" s="1">
        <v>8</v>
      </c>
      <c r="M19" s="1">
        <v>0.98099999999999998</v>
      </c>
      <c r="N19" s="1">
        <v>0.10071033426898864</v>
      </c>
      <c r="O19" s="1">
        <v>0.626</v>
      </c>
      <c r="P19" s="1">
        <v>8.9187443062350588E-2</v>
      </c>
      <c r="Q19" s="11">
        <v>0.72499999999999998</v>
      </c>
      <c r="R19" s="11">
        <v>2.1166010488516743E-2</v>
      </c>
      <c r="S19" s="12">
        <v>0.63966666666666672</v>
      </c>
      <c r="T19" s="1">
        <v>8.8928810479693782E-2</v>
      </c>
    </row>
    <row r="20" spans="1:20" x14ac:dyDescent="0.35">
      <c r="A20" s="1">
        <v>8.5</v>
      </c>
      <c r="B20" s="2">
        <v>0.65600000000000003</v>
      </c>
      <c r="C20" s="3">
        <v>0.64100000000000001</v>
      </c>
      <c r="D20" s="3">
        <v>0.67100000000000004</v>
      </c>
      <c r="E20" s="3">
        <f t="shared" si="0"/>
        <v>0.65600000000000003</v>
      </c>
      <c r="F20" s="3">
        <f t="shared" si="1"/>
        <v>1.5000000000000013E-2</v>
      </c>
      <c r="G20" s="4">
        <v>0.64600000000000002</v>
      </c>
      <c r="H20" s="6">
        <v>0.57299999999999995</v>
      </c>
      <c r="I20" s="6">
        <v>0.45200000000000001</v>
      </c>
      <c r="J20" s="4">
        <f t="shared" si="2"/>
        <v>0.55699999999999994</v>
      </c>
      <c r="K20" s="5">
        <f t="shared" si="3"/>
        <v>9.7984692682071939E-2</v>
      </c>
      <c r="L20" s="1">
        <v>8.5</v>
      </c>
      <c r="M20" s="1">
        <v>0.71287500000000004</v>
      </c>
      <c r="N20" s="1">
        <v>0.10664016597886515</v>
      </c>
      <c r="O20" s="1">
        <v>0.47550000000000003</v>
      </c>
      <c r="P20" s="1">
        <v>8.2483331649491232E-2</v>
      </c>
      <c r="Q20" s="11">
        <v>0.65600000000000003</v>
      </c>
      <c r="R20" s="11">
        <v>1.5000000000000013E-2</v>
      </c>
      <c r="S20" s="12">
        <v>0.55699999999999994</v>
      </c>
      <c r="T20" s="1">
        <v>9.7984692682071939E-2</v>
      </c>
    </row>
    <row r="21" spans="1:20" x14ac:dyDescent="0.35">
      <c r="A21" s="1">
        <v>9.1</v>
      </c>
      <c r="B21" s="2">
        <v>0.58199999999999996</v>
      </c>
      <c r="C21" s="3">
        <v>0.59799999999999998</v>
      </c>
      <c r="D21" s="3">
        <v>0.60499999999999998</v>
      </c>
      <c r="E21" s="3">
        <f t="shared" si="0"/>
        <v>0.59499999999999997</v>
      </c>
      <c r="F21" s="3">
        <f t="shared" si="1"/>
        <v>1.1789826122551606E-2</v>
      </c>
      <c r="G21" s="4">
        <v>0.58399999999999996</v>
      </c>
      <c r="H21" s="6">
        <v>0.50800000000000001</v>
      </c>
      <c r="I21" s="6">
        <v>0.40200000000000002</v>
      </c>
      <c r="J21" s="4">
        <f t="shared" si="2"/>
        <v>0.49800000000000005</v>
      </c>
      <c r="K21" s="5">
        <f t="shared" si="3"/>
        <v>9.1411159056210764E-2</v>
      </c>
      <c r="L21" s="1">
        <v>9.1</v>
      </c>
      <c r="M21" s="1">
        <v>0.61149999999999993</v>
      </c>
      <c r="N21" s="1">
        <v>0.10031664154779435</v>
      </c>
      <c r="O21" s="1">
        <v>0.43783333333333335</v>
      </c>
      <c r="P21" s="1">
        <v>8.5093869736113339E-2</v>
      </c>
      <c r="Q21" s="11">
        <v>0.59499999999999997</v>
      </c>
      <c r="R21" s="11">
        <v>1.1789826122551606E-2</v>
      </c>
      <c r="S21" s="12">
        <v>0.49800000000000005</v>
      </c>
      <c r="T21" s="1">
        <v>9.1411159056210764E-2</v>
      </c>
    </row>
    <row r="22" spans="1:20" x14ac:dyDescent="0.35">
      <c r="A22" s="1">
        <v>9.82</v>
      </c>
      <c r="B22" s="2">
        <v>0.55500000000000005</v>
      </c>
      <c r="C22" s="3">
        <v>0.57199999999999995</v>
      </c>
      <c r="D22" s="3">
        <v>0.57899999999999996</v>
      </c>
      <c r="E22" s="3">
        <f t="shared" si="0"/>
        <v>0.56866666666666665</v>
      </c>
      <c r="F22" s="3">
        <f t="shared" si="1"/>
        <v>1.2342339054382361E-2</v>
      </c>
      <c r="G22" s="4">
        <v>0.53600000000000003</v>
      </c>
      <c r="H22" s="6">
        <v>0.49099999999999999</v>
      </c>
      <c r="I22" s="6">
        <v>0.375</v>
      </c>
      <c r="J22" s="4">
        <f t="shared" si="2"/>
        <v>0.46733333333333338</v>
      </c>
      <c r="K22" s="5">
        <f t="shared" si="3"/>
        <v>8.306824503583389E-2</v>
      </c>
      <c r="L22" s="1">
        <v>9.82</v>
      </c>
      <c r="M22" s="1">
        <v>0.53875000000000006</v>
      </c>
      <c r="N22" s="1">
        <v>0.10338796558870551</v>
      </c>
      <c r="O22" s="1">
        <v>0.41016666666666662</v>
      </c>
      <c r="P22" s="1">
        <v>8.0390090599940942E-2</v>
      </c>
      <c r="Q22" s="11">
        <v>0.56866666666666665</v>
      </c>
      <c r="R22" s="11">
        <v>1.2342339054382361E-2</v>
      </c>
      <c r="S22" s="12">
        <v>0.46733333333333338</v>
      </c>
      <c r="T22" s="1">
        <v>8.306824503583389E-2</v>
      </c>
    </row>
    <row r="23" spans="1:20" x14ac:dyDescent="0.35">
      <c r="A23" s="1">
        <v>10.66</v>
      </c>
      <c r="B23" s="2">
        <v>0.53800000000000003</v>
      </c>
      <c r="C23" s="3">
        <v>0.55400000000000005</v>
      </c>
      <c r="D23" s="3">
        <v>0.55200000000000005</v>
      </c>
      <c r="E23" s="3">
        <f t="shared" si="0"/>
        <v>0.54800000000000004</v>
      </c>
      <c r="F23" s="3">
        <f t="shared" si="1"/>
        <v>8.7177978870813556E-3</v>
      </c>
      <c r="G23" s="4">
        <v>0.50800000000000001</v>
      </c>
      <c r="H23" s="6">
        <v>0.47</v>
      </c>
      <c r="I23" s="6">
        <v>0.35199999999999998</v>
      </c>
      <c r="J23" s="4">
        <f t="shared" si="2"/>
        <v>0.44333333333333336</v>
      </c>
      <c r="K23" s="5">
        <f t="shared" si="3"/>
        <v>8.134699338840562E-2</v>
      </c>
      <c r="L23" s="1">
        <v>10.66</v>
      </c>
      <c r="M23" s="1">
        <v>0.5</v>
      </c>
      <c r="N23" s="1">
        <v>0.12007616630408273</v>
      </c>
      <c r="O23" s="1">
        <v>0.37566666666666659</v>
      </c>
      <c r="P23" s="1">
        <v>7.7321838226123124E-2</v>
      </c>
      <c r="Q23" s="11">
        <v>0.54800000000000004</v>
      </c>
      <c r="R23" s="11">
        <v>8.7177978870813556E-3</v>
      </c>
      <c r="S23" s="12">
        <v>0.44333333333333336</v>
      </c>
      <c r="T23" s="1">
        <v>8.134699338840562E-2</v>
      </c>
    </row>
    <row r="24" spans="1:20" x14ac:dyDescent="0.35">
      <c r="A24" s="1">
        <v>11.68</v>
      </c>
      <c r="B24" s="2">
        <v>0.52</v>
      </c>
      <c r="C24" s="3">
        <v>0.52800000000000002</v>
      </c>
      <c r="D24" s="3">
        <v>0.51200000000000001</v>
      </c>
      <c r="E24" s="3">
        <f t="shared" si="0"/>
        <v>0.52</v>
      </c>
      <c r="F24" s="3">
        <f t="shared" si="1"/>
        <v>8.0000000000000071E-3</v>
      </c>
      <c r="G24" s="4">
        <v>0.48599999999999999</v>
      </c>
      <c r="H24" s="6">
        <v>0.436</v>
      </c>
      <c r="I24" s="6">
        <v>0.33100000000000002</v>
      </c>
      <c r="J24" s="4">
        <f t="shared" si="2"/>
        <v>0.41766666666666663</v>
      </c>
      <c r="K24" s="5">
        <f t="shared" si="3"/>
        <v>7.9109628575372321E-2</v>
      </c>
      <c r="L24" s="1">
        <v>11.68</v>
      </c>
      <c r="M24" s="1">
        <v>0.49</v>
      </c>
      <c r="N24" s="1">
        <v>0.13191447445761428</v>
      </c>
      <c r="O24" s="1">
        <v>0.33650000000000002</v>
      </c>
      <c r="P24" s="1">
        <v>7.2896501973688577E-2</v>
      </c>
      <c r="Q24" s="11">
        <v>0.52</v>
      </c>
      <c r="R24" s="11">
        <v>8.0000000000000071E-3</v>
      </c>
      <c r="S24" s="12">
        <v>0.41766666666666663</v>
      </c>
      <c r="T24" s="1">
        <v>7.9109628575372321E-2</v>
      </c>
    </row>
    <row r="25" spans="1:20" x14ac:dyDescent="0.35">
      <c r="A25" s="1">
        <v>12.9</v>
      </c>
      <c r="B25" s="2">
        <v>0.51200000000000001</v>
      </c>
      <c r="C25" s="3">
        <v>0.53300000000000003</v>
      </c>
      <c r="D25" s="3">
        <v>0.46200000000000002</v>
      </c>
      <c r="E25" s="3">
        <f t="shared" si="0"/>
        <v>0.5023333333333333</v>
      </c>
      <c r="F25" s="3">
        <f t="shared" si="1"/>
        <v>3.6473734842120756E-2</v>
      </c>
      <c r="G25" s="4">
        <v>0.46600000000000003</v>
      </c>
      <c r="H25" s="6">
        <v>0.38800000000000001</v>
      </c>
      <c r="I25" s="6">
        <v>0.317</v>
      </c>
      <c r="J25" s="4">
        <f t="shared" si="2"/>
        <v>0.39033333333333337</v>
      </c>
      <c r="K25" s="5">
        <f t="shared" si="3"/>
        <v>7.4527399883085474E-2</v>
      </c>
      <c r="L25" s="1">
        <v>12.9</v>
      </c>
      <c r="M25" s="1">
        <v>0.46500000000000002</v>
      </c>
      <c r="N25" s="1">
        <v>0.13008129326364665</v>
      </c>
      <c r="O25" s="1">
        <v>0.31383333333333335</v>
      </c>
      <c r="P25" s="1">
        <v>7.8108684963111755E-2</v>
      </c>
      <c r="Q25" s="11">
        <v>0.5023333333333333</v>
      </c>
      <c r="R25" s="11">
        <v>3.6473734842120756E-2</v>
      </c>
      <c r="S25" s="12">
        <v>0.39033333333333337</v>
      </c>
      <c r="T25" s="1">
        <v>7.4527399883085474E-2</v>
      </c>
    </row>
    <row r="26" spans="1:20" x14ac:dyDescent="0.35">
      <c r="A26" s="1">
        <v>14.28</v>
      </c>
      <c r="B26" s="2">
        <v>0.48099999999999998</v>
      </c>
      <c r="C26" s="3">
        <v>0.52200000000000002</v>
      </c>
      <c r="D26" s="3">
        <v>0.41399999999999998</v>
      </c>
      <c r="E26" s="3">
        <f t="shared" si="0"/>
        <v>0.47233333333333333</v>
      </c>
      <c r="F26" s="3">
        <f t="shared" si="1"/>
        <v>5.4519109799531167E-2</v>
      </c>
      <c r="G26" s="4">
        <v>0.44600000000000001</v>
      </c>
      <c r="H26" s="6">
        <v>0.34100000000000003</v>
      </c>
      <c r="I26" s="6">
        <v>0.312</v>
      </c>
      <c r="J26" s="4">
        <f t="shared" si="2"/>
        <v>0.36633333333333334</v>
      </c>
      <c r="K26" s="5">
        <f t="shared" si="3"/>
        <v>7.0500591014071523E-2</v>
      </c>
      <c r="L26" s="1">
        <v>14.28</v>
      </c>
      <c r="M26" s="1">
        <v>0.40825</v>
      </c>
      <c r="N26" s="1">
        <v>0.13942202121616218</v>
      </c>
      <c r="O26" s="1">
        <v>0.25933333333333336</v>
      </c>
      <c r="P26" s="1">
        <v>7.2212648938164953E-2</v>
      </c>
      <c r="Q26" s="11">
        <v>0.47233333333333333</v>
      </c>
      <c r="R26" s="11">
        <v>5.4519109799531167E-2</v>
      </c>
      <c r="S26" s="12">
        <v>0.36633333333333334</v>
      </c>
      <c r="T26" s="1">
        <v>7.0500591014071523E-2</v>
      </c>
    </row>
    <row r="27" spans="1:20" x14ac:dyDescent="0.35">
      <c r="A27" s="1">
        <v>16.059999999999999</v>
      </c>
      <c r="B27" s="2">
        <v>0.41699999999999998</v>
      </c>
      <c r="C27" s="3">
        <v>0.41899999999999998</v>
      </c>
      <c r="D27" s="3">
        <v>0.34100000000000003</v>
      </c>
      <c r="E27" s="3">
        <f t="shared" si="0"/>
        <v>0.39233333333333337</v>
      </c>
      <c r="F27" s="3">
        <f t="shared" si="1"/>
        <v>4.4467216388406089E-2</v>
      </c>
      <c r="G27" s="4">
        <v>0.40300000000000002</v>
      </c>
      <c r="H27" s="6">
        <v>0.27700000000000002</v>
      </c>
      <c r="I27" s="6">
        <v>0.23400000000000001</v>
      </c>
      <c r="J27" s="4">
        <f t="shared" si="2"/>
        <v>0.3046666666666667</v>
      </c>
      <c r="K27" s="5">
        <f t="shared" si="3"/>
        <v>8.7831277648303341E-2</v>
      </c>
      <c r="L27" s="1">
        <v>16.059999999999999</v>
      </c>
      <c r="M27" s="1">
        <v>0.34399999999999997</v>
      </c>
      <c r="N27" s="1">
        <v>0.15334927453366062</v>
      </c>
      <c r="O27" s="1">
        <v>0.15583333333333335</v>
      </c>
      <c r="P27" s="1">
        <v>8.3612000733547007E-2</v>
      </c>
      <c r="Q27" s="11">
        <v>0.39233333333333337</v>
      </c>
      <c r="R27" s="11">
        <v>4.4467216388406089E-2</v>
      </c>
      <c r="S27" s="12">
        <v>0.3046666666666667</v>
      </c>
      <c r="T27" s="1">
        <v>8.7831277648303341E-2</v>
      </c>
    </row>
    <row r="28" spans="1:20" x14ac:dyDescent="0.35">
      <c r="A28" s="1">
        <v>17.98</v>
      </c>
      <c r="B28" s="2">
        <v>0.38900000000000001</v>
      </c>
      <c r="C28" s="3">
        <v>0.32400000000000001</v>
      </c>
      <c r="D28" s="3">
        <v>0.28299999999999997</v>
      </c>
      <c r="E28" s="3">
        <f t="shared" si="0"/>
        <v>0.33200000000000002</v>
      </c>
      <c r="F28" s="3">
        <f t="shared" si="1"/>
        <v>5.3450912059570796E-2</v>
      </c>
      <c r="G28" s="4">
        <v>0.38600000000000001</v>
      </c>
      <c r="H28" s="6">
        <v>0.23799999999999999</v>
      </c>
      <c r="I28" s="6">
        <v>0.123</v>
      </c>
      <c r="J28" s="4">
        <f t="shared" si="2"/>
        <v>0.249</v>
      </c>
      <c r="K28" s="5">
        <f t="shared" si="3"/>
        <v>0.13184460550208343</v>
      </c>
      <c r="L28" s="1">
        <v>17.98</v>
      </c>
      <c r="M28" s="1">
        <v>0.31825000000000003</v>
      </c>
      <c r="N28" s="1">
        <v>0.1620024250259412</v>
      </c>
      <c r="O28" s="1">
        <v>0.10483333333333333</v>
      </c>
      <c r="P28" s="1">
        <v>0.10013074785832105</v>
      </c>
      <c r="Q28" s="11">
        <v>0.33200000000000002</v>
      </c>
      <c r="R28" s="11">
        <v>5.3450912059570796E-2</v>
      </c>
      <c r="S28" s="12">
        <v>0.249</v>
      </c>
      <c r="T28" s="1">
        <v>0.13184460550208343</v>
      </c>
    </row>
    <row r="29" spans="1:20" x14ac:dyDescent="0.35">
      <c r="B29">
        <f>B19-B21</f>
        <v>0.13500000000000001</v>
      </c>
      <c r="C29">
        <f t="shared" ref="C29:J29" si="4">C19-C21</f>
        <v>0.11099999999999999</v>
      </c>
      <c r="D29">
        <f t="shared" si="4"/>
        <v>0.14400000000000002</v>
      </c>
      <c r="E29">
        <f t="shared" si="4"/>
        <v>0.13</v>
      </c>
      <c r="F29">
        <f t="shared" si="4"/>
        <v>9.3761843659651376E-3</v>
      </c>
      <c r="G29">
        <f t="shared" si="4"/>
        <v>9.4000000000000083E-2</v>
      </c>
      <c r="H29">
        <f t="shared" si="4"/>
        <v>0.19499999999999995</v>
      </c>
      <c r="I29">
        <f t="shared" si="4"/>
        <v>0.13600000000000001</v>
      </c>
      <c r="J29">
        <f t="shared" si="4"/>
        <v>0.14166666666666666</v>
      </c>
      <c r="L29" s="7"/>
      <c r="M29" s="10"/>
      <c r="N29" s="10"/>
      <c r="O29" s="10"/>
    </row>
    <row r="30" spans="1:20" x14ac:dyDescent="0.35">
      <c r="L30" s="7"/>
    </row>
    <row r="31" spans="1:20" x14ac:dyDescent="0.35">
      <c r="L31" s="1"/>
    </row>
  </sheetData>
  <pageMargins left="0.7" right="0.7" top="0.75" bottom="0.75" header="0.3" footer="0.3"/>
  <ignoredErrors>
    <ignoredError sqref="E3:E28 F3:F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3MUT</vt:lpstr>
      <vt:lpstr>4MUT</vt:lpstr>
      <vt:lpstr>5MUT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Alessandro Alboresi</cp:lastModifiedBy>
  <dcterms:created xsi:type="dcterms:W3CDTF">2022-03-16T15:55:10Z</dcterms:created>
  <dcterms:modified xsi:type="dcterms:W3CDTF">2023-01-17T17:53:53Z</dcterms:modified>
</cp:coreProperties>
</file>