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09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paoloferro/UNI/Aricoli Rivista/DA PUBBLICARE/CRMs/"/>
    </mc:Choice>
  </mc:AlternateContent>
  <xr:revisionPtr revIDLastSave="0" documentId="13_ncr:1_{7D0A7107-5FEF-0443-A7B1-A11ECAB41DA7}" xr6:coauthVersionLast="43" xr6:coauthVersionMax="43" xr10:uidLastSave="{00000000-0000-0000-0000-000000000000}"/>
  <bookViews>
    <workbookView xWindow="2500" yWindow="460" windowWidth="26300" windowHeight="16360" tabRatio="500" activeTab="1" xr2:uid="{00000000-000D-0000-FFFF-FFFF00000000}"/>
  </bookViews>
  <sheets>
    <sheet name="Grafico1" sheetId="3" r:id="rId1"/>
    <sheet name="Grafico2" sheetId="4" r:id="rId2"/>
    <sheet name="Foglio2" sheetId="2" r:id="rId3"/>
  </sheets>
  <externalReferences>
    <externalReference r:id="rId4"/>
    <externalReference r:id="rId5"/>
    <externalReference r:id="rId6"/>
    <externalReference r:id="rId7"/>
    <externalReference r:id="rId8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Y3" i="2" l="1"/>
  <c r="X4" i="2"/>
  <c r="Y4" i="2" s="1"/>
  <c r="AA3" i="2"/>
  <c r="Z3" i="2"/>
  <c r="P3" i="2"/>
  <c r="S7" i="2"/>
  <c r="R7" i="2"/>
  <c r="Q7" i="2"/>
  <c r="O7" i="2"/>
  <c r="D7" i="2"/>
  <c r="G7" i="2"/>
  <c r="F7" i="2"/>
  <c r="C7" i="2"/>
  <c r="S6" i="2"/>
  <c r="Q6" i="2"/>
  <c r="R6" i="2"/>
  <c r="K6" i="2"/>
  <c r="K5" i="2"/>
  <c r="H6" i="2"/>
  <c r="H4" i="2"/>
  <c r="F6" i="2"/>
  <c r="F5" i="2"/>
  <c r="C6" i="2"/>
  <c r="C5" i="2"/>
  <c r="J6" i="2"/>
  <c r="J5" i="2"/>
  <c r="S5" i="2"/>
  <c r="R5" i="2"/>
  <c r="Q5" i="2"/>
  <c r="D5" i="2"/>
  <c r="S4" i="2"/>
  <c r="R4" i="2"/>
  <c r="Q4" i="2"/>
  <c r="K4" i="2"/>
  <c r="D4" i="2"/>
  <c r="L4" i="2"/>
  <c r="F4" i="2"/>
  <c r="C4" i="2"/>
  <c r="J4" i="2"/>
  <c r="S3" i="2"/>
  <c r="Q3" i="2"/>
  <c r="U3" i="2" s="1"/>
  <c r="R3" i="2"/>
  <c r="C3" i="2"/>
  <c r="P7" i="2" l="1"/>
  <c r="U7" i="2" s="1"/>
  <c r="P6" i="2"/>
  <c r="V6" i="2" s="1"/>
  <c r="P4" i="2"/>
  <c r="V4" i="2" s="1"/>
  <c r="P5" i="2"/>
  <c r="V5" i="2" s="1"/>
  <c r="U4" i="2"/>
  <c r="V3" i="2"/>
  <c r="X5" i="2"/>
  <c r="U5" i="2" l="1"/>
  <c r="U6" i="2"/>
  <c r="V7" i="2"/>
  <c r="X6" i="2"/>
  <c r="Y5" i="2"/>
  <c r="Y6" i="2" l="1"/>
  <c r="X7" i="2"/>
  <c r="Y7" i="2" l="1"/>
  <c r="X8" i="2"/>
  <c r="Y8" i="2" l="1"/>
  <c r="X9" i="2"/>
  <c r="Y9" i="2" l="1"/>
  <c r="X10" i="2"/>
  <c r="Y10" i="2" l="1"/>
  <c r="X11" i="2"/>
  <c r="X12" i="2" l="1"/>
  <c r="Y11" i="2"/>
  <c r="Y12" i="2" l="1"/>
  <c r="X13" i="2"/>
  <c r="X14" i="2" l="1"/>
  <c r="Y13" i="2"/>
  <c r="Y14" i="2" l="1"/>
  <c r="X15" i="2"/>
  <c r="Y15" i="2" l="1"/>
  <c r="X16" i="2"/>
  <c r="X17" i="2" l="1"/>
  <c r="Y16" i="2"/>
  <c r="Y17" i="2" l="1"/>
  <c r="X18" i="2"/>
  <c r="Y18" i="2" l="1"/>
  <c r="X19" i="2"/>
  <c r="Y19" i="2" l="1"/>
  <c r="X20" i="2"/>
  <c r="X21" i="2" l="1"/>
  <c r="Y20" i="2"/>
  <c r="X22" i="2" l="1"/>
  <c r="Y21" i="2"/>
  <c r="Y22" i="2" l="1"/>
  <c r="X23" i="2"/>
  <c r="Y23" i="2" l="1"/>
  <c r="X24" i="2"/>
  <c r="Y24" i="2" l="1"/>
  <c r="X25" i="2"/>
  <c r="Y25" i="2" l="1"/>
  <c r="X26" i="2"/>
  <c r="Y26" i="2" l="1"/>
  <c r="X27" i="2"/>
  <c r="X28" i="2" l="1"/>
  <c r="Y27" i="2"/>
  <c r="Y28" i="2" l="1"/>
  <c r="X29" i="2"/>
  <c r="X30" i="2" l="1"/>
  <c r="Y29" i="2"/>
  <c r="Y30" i="2" l="1"/>
  <c r="X31" i="2"/>
  <c r="Y31" i="2" l="1"/>
  <c r="X32" i="2"/>
  <c r="Y32" i="2" l="1"/>
  <c r="X33" i="2"/>
  <c r="Y33" i="2" l="1"/>
  <c r="X34" i="2"/>
  <c r="Y34" i="2" l="1"/>
  <c r="X35" i="2"/>
  <c r="Y35" i="2" s="1"/>
</calcChain>
</file>

<file path=xl/sharedStrings.xml><?xml version="1.0" encoding="utf-8"?>
<sst xmlns="http://schemas.openxmlformats.org/spreadsheetml/2006/main" count="29" uniqueCount="29">
  <si>
    <t>Condition</t>
  </si>
  <si>
    <t>Fe</t>
  </si>
  <si>
    <t>Ni</t>
  </si>
  <si>
    <t>C</t>
  </si>
  <si>
    <t>Mn</t>
  </si>
  <si>
    <t>Si</t>
  </si>
  <si>
    <t>S</t>
  </si>
  <si>
    <t>Density (kg/m^3)</t>
  </si>
  <si>
    <t>E (GPa)</t>
  </si>
  <si>
    <t>Fatigue strength (MPa)(N = 10^7)</t>
  </si>
  <si>
    <t>Chemical composition</t>
  </si>
  <si>
    <t>Cu</t>
  </si>
  <si>
    <t xml:space="preserve">Alloy designation </t>
  </si>
  <si>
    <t>Mg</t>
  </si>
  <si>
    <t>Critical Index</t>
  </si>
  <si>
    <t>M1*</t>
  </si>
  <si>
    <t>M2*</t>
  </si>
  <si>
    <t>AlBeMet 162</t>
  </si>
  <si>
    <t>Al</t>
  </si>
  <si>
    <t>Be</t>
  </si>
  <si>
    <t>BARLACAST 191</t>
  </si>
  <si>
    <t>Ag</t>
  </si>
  <si>
    <t>Ge</t>
  </si>
  <si>
    <t>Co</t>
  </si>
  <si>
    <t>BARLACAST 310</t>
  </si>
  <si>
    <t>BARLACAST 363</t>
  </si>
  <si>
    <t>Be grade S-200 extruded</t>
  </si>
  <si>
    <t>x</t>
  </si>
  <si>
    <t>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</si>
</sst>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2"/>
      <color theme="1"/>
      <name val="Calibri"/>
      <family val="2"/>
      <scheme val="minor"/>
    </font>
    <font>
      <sz val="12"/>
      <color theme="1"/>
      <name val="Titillium"/>
    </font>
    <font>
      <sz val="20"/>
      <color theme="1"/>
      <name val="Titillium"/>
    </font>
    <font>
      <b/>
      <sz val="20"/>
      <color theme="1"/>
      <name val="Titillium"/>
    </font>
    <font>
      <sz val="20"/>
      <color theme="0"/>
      <name val="Titillium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004394"/>
        <bgColor indexed="64"/>
      </patternFill>
    </fill>
    <fill>
      <patternFill patternType="solid">
        <fgColor rgb="FF6CB845"/>
        <bgColor indexed="64"/>
      </patternFill>
    </fill>
    <fill>
      <patternFill patternType="solid">
        <fgColor rgb="FF3669AA"/>
        <bgColor indexed="64"/>
      </patternFill>
    </fill>
    <fill>
      <patternFill patternType="solid">
        <fgColor rgb="FF58595B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/>
        <bgColor indexed="64"/>
      </patternFill>
    </fill>
  </fills>
  <borders count="1">
    <border>
      <left/>
      <right/>
      <top/>
      <bottom/>
      <diagonal/>
    </border>
  </borders>
  <cellStyleXfs count="51">
    <xf numFmtId="0" fontId="0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1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3" borderId="0" xfId="0" applyFont="1" applyFill="1"/>
    <xf numFmtId="2" fontId="1" fillId="0" borderId="0" xfId="0" applyNumberFormat="1" applyFont="1"/>
    <xf numFmtId="16" fontId="1" fillId="0" borderId="0" xfId="0" applyNumberFormat="1" applyFont="1"/>
    <xf numFmtId="0" fontId="4" fillId="4" borderId="0" xfId="0" applyFont="1" applyFill="1"/>
    <xf numFmtId="0" fontId="4" fillId="5" borderId="0" xfId="0" applyFont="1" applyFill="1"/>
    <xf numFmtId="0" fontId="4" fillId="2" borderId="0" xfId="0" applyFont="1" applyFill="1"/>
    <xf numFmtId="49" fontId="1" fillId="0" borderId="0" xfId="0" applyNumberFormat="1" applyFont="1"/>
    <xf numFmtId="0" fontId="1" fillId="0" borderId="0" xfId="0" applyFont="1" applyAlignment="1">
      <alignment horizontal="left"/>
    </xf>
    <xf numFmtId="11" fontId="1" fillId="0" borderId="0" xfId="0" applyNumberFormat="1" applyFont="1" applyAlignment="1">
      <alignment horizontal="left"/>
    </xf>
    <xf numFmtId="49" fontId="1" fillId="0" borderId="0" xfId="0" applyNumberFormat="1" applyFont="1" applyAlignment="1">
      <alignment horizontal="left"/>
    </xf>
    <xf numFmtId="2" fontId="1" fillId="0" borderId="0" xfId="0" applyNumberFormat="1" applyFont="1" applyAlignment="1">
      <alignment horizontal="left"/>
    </xf>
    <xf numFmtId="0" fontId="2" fillId="0" borderId="0" xfId="0" applyFont="1" applyAlignment="1">
      <alignment horizontal="left"/>
    </xf>
    <xf numFmtId="0" fontId="4" fillId="6" borderId="0" xfId="0" applyFont="1" applyFill="1" applyAlignment="1">
      <alignment horizontal="left"/>
    </xf>
    <xf numFmtId="0" fontId="4" fillId="7" borderId="0" xfId="0" applyFont="1" applyFill="1"/>
    <xf numFmtId="11" fontId="0" fillId="0" borderId="0" xfId="0" applyNumberFormat="1"/>
  </cellXfs>
  <cellStyles count="51">
    <cellStyle name="Collegamento ipertestuale" xfId="1" builtinId="8" hidden="1"/>
    <cellStyle name="Collegamento ipertestuale" xfId="3" builtinId="8" hidden="1"/>
    <cellStyle name="Collegamento ipertestuale" xfId="5" builtinId="8" hidden="1"/>
    <cellStyle name="Collegamento ipertestuale" xfId="7" builtinId="8" hidden="1"/>
    <cellStyle name="Collegamento ipertestuale" xfId="9" builtinId="8" hidden="1"/>
    <cellStyle name="Collegamento ipertestuale" xfId="11" builtinId="8" hidden="1"/>
    <cellStyle name="Collegamento ipertestuale" xfId="13" builtinId="8" hidden="1"/>
    <cellStyle name="Collegamento ipertestuale" xfId="15" builtinId="8" hidden="1"/>
    <cellStyle name="Collegamento ipertestuale" xfId="17" builtinId="8" hidden="1"/>
    <cellStyle name="Collegamento ipertestuale" xfId="19" builtinId="8" hidden="1"/>
    <cellStyle name="Collegamento ipertestuale" xfId="21" builtinId="8" hidden="1"/>
    <cellStyle name="Collegamento ipertestuale" xfId="23" builtinId="8" hidden="1"/>
    <cellStyle name="Collegamento ipertestuale" xfId="25" builtinId="8" hidden="1"/>
    <cellStyle name="Collegamento ipertestuale" xfId="27" builtinId="8" hidden="1"/>
    <cellStyle name="Collegamento ipertestuale" xfId="29" builtinId="8" hidden="1"/>
    <cellStyle name="Collegamento ipertestuale" xfId="31" builtinId="8" hidden="1"/>
    <cellStyle name="Collegamento ipertestuale" xfId="33" builtinId="8" hidden="1"/>
    <cellStyle name="Collegamento ipertestuale" xfId="35" builtinId="8" hidden="1"/>
    <cellStyle name="Collegamento ipertestuale" xfId="37" builtinId="8" hidden="1"/>
    <cellStyle name="Collegamento ipertestuale" xfId="39" builtinId="8" hidden="1"/>
    <cellStyle name="Collegamento ipertestuale" xfId="41" builtinId="8" hidden="1"/>
    <cellStyle name="Collegamento ipertestuale" xfId="43" builtinId="8" hidden="1"/>
    <cellStyle name="Collegamento ipertestuale" xfId="45" builtinId="8" hidden="1"/>
    <cellStyle name="Collegamento ipertestuale" xfId="47" builtinId="8" hidden="1"/>
    <cellStyle name="Collegamento ipertestuale" xfId="49" builtinId="8" hidden="1"/>
    <cellStyle name="Collegamento ipertestuale visitato" xfId="2" builtinId="9" hidden="1"/>
    <cellStyle name="Collegamento ipertestuale visitato" xfId="4" builtinId="9" hidden="1"/>
    <cellStyle name="Collegamento ipertestuale visitato" xfId="6" builtinId="9" hidden="1"/>
    <cellStyle name="Collegamento ipertestuale visitato" xfId="8" builtinId="9" hidden="1"/>
    <cellStyle name="Collegamento ipertestuale visitato" xfId="10" builtinId="9" hidden="1"/>
    <cellStyle name="Collegamento ipertestuale visitato" xfId="12" builtinId="9" hidden="1"/>
    <cellStyle name="Collegamento ipertestuale visitato" xfId="14" builtinId="9" hidden="1"/>
    <cellStyle name="Collegamento ipertestuale visitato" xfId="16" builtinId="9" hidden="1"/>
    <cellStyle name="Collegamento ipertestuale visitato" xfId="18" builtinId="9" hidden="1"/>
    <cellStyle name="Collegamento ipertestuale visitato" xfId="20" builtinId="9" hidden="1"/>
    <cellStyle name="Collegamento ipertestuale visitato" xfId="22" builtinId="9" hidden="1"/>
    <cellStyle name="Collegamento ipertestuale visitato" xfId="24" builtinId="9" hidden="1"/>
    <cellStyle name="Collegamento ipertestuale visitato" xfId="26" builtinId="9" hidden="1"/>
    <cellStyle name="Collegamento ipertestuale visitato" xfId="28" builtinId="9" hidden="1"/>
    <cellStyle name="Collegamento ipertestuale visitato" xfId="30" builtinId="9" hidden="1"/>
    <cellStyle name="Collegamento ipertestuale visitato" xfId="32" builtinId="9" hidden="1"/>
    <cellStyle name="Collegamento ipertestuale visitato" xfId="34" builtinId="9" hidden="1"/>
    <cellStyle name="Collegamento ipertestuale visitato" xfId="36" builtinId="9" hidden="1"/>
    <cellStyle name="Collegamento ipertestuale visitato" xfId="38" builtinId="9" hidden="1"/>
    <cellStyle name="Collegamento ipertestuale visitato" xfId="40" builtinId="9" hidden="1"/>
    <cellStyle name="Collegamento ipertestuale visitato" xfId="42" builtinId="9" hidden="1"/>
    <cellStyle name="Collegamento ipertestuale visitato" xfId="44" builtinId="9" hidden="1"/>
    <cellStyle name="Collegamento ipertestuale visitato" xfId="46" builtinId="9" hidden="1"/>
    <cellStyle name="Collegamento ipertestuale visitato" xfId="48" builtinId="9" hidden="1"/>
    <cellStyle name="Collegamento ipertestuale visitato" xfId="50" builtinId="9" hidden="1"/>
    <cellStyle name="Normale" xfId="0" builtinId="0"/>
  </cellStyles>
  <dxfs count="0"/>
  <tableStyles count="0" defaultTableStyle="TableStyleMedium9" defaultPivotStyle="PivotStyleMedium7"/>
  <colors>
    <mruColors>
      <color rgb="FF004394"/>
      <color rgb="FF58595B"/>
      <color rgb="FF688DBE"/>
      <color rgb="FF6CB845"/>
      <color rgb="FF698FC0"/>
      <color rgb="FF89C76C"/>
      <color rgb="FF3669A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3" Type="http://schemas.openxmlformats.org/officeDocument/2006/relationships/worksheet" Target="worksheets/sheet1.xml"/><Relationship Id="rId7" Type="http://schemas.openxmlformats.org/officeDocument/2006/relationships/externalLink" Target="externalLinks/externalLink4.xml"/><Relationship Id="rId12" Type="http://schemas.openxmlformats.org/officeDocument/2006/relationships/calcChain" Target="calcChain.xml"/><Relationship Id="rId2" Type="http://schemas.openxmlformats.org/officeDocument/2006/relationships/chartsheet" Target="chartsheets/sheet2.xml"/><Relationship Id="rId1" Type="http://schemas.openxmlformats.org/officeDocument/2006/relationships/chartsheet" Target="chartsheets/sheet1.xml"/><Relationship Id="rId6" Type="http://schemas.openxmlformats.org/officeDocument/2006/relationships/externalLink" Target="externalLinks/externalLink3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2.xml"/><Relationship Id="rId10" Type="http://schemas.openxmlformats.org/officeDocument/2006/relationships/styles" Target="styles.xml"/><Relationship Id="rId4" Type="http://schemas.openxmlformats.org/officeDocument/2006/relationships/externalLink" Target="externalLinks/externalLink1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0374863917539"/>
          <c:y val="2.9368768920264601E-2"/>
          <c:w val="0.80732991075681304"/>
          <c:h val="0.79363556897676002"/>
        </c:manualLayout>
      </c:layout>
      <c:scatterChart>
        <c:scatterStyle val="lineMarker"/>
        <c:varyColors val="0"/>
        <c:ser>
          <c:idx val="1"/>
          <c:order val="1"/>
          <c:tx>
            <c:v>Be alloys</c:v>
          </c:tx>
          <c:spPr>
            <a:ln w="31750">
              <a:noFill/>
            </a:ln>
          </c:spPr>
          <c:xVal>
            <c:numRef>
              <c:f>Foglio2!$U$3:$U$66</c:f>
              <c:numCache>
                <c:formatCode>0.00E+00</c:formatCode>
                <c:ptCount val="64"/>
                <c:pt idx="0">
                  <c:v>21.782585963060686</c:v>
                </c:pt>
                <c:pt idx="1">
                  <c:v>35.694212</c:v>
                </c:pt>
                <c:pt idx="2">
                  <c:v>20.890127403846151</c:v>
                </c:pt>
                <c:pt idx="3">
                  <c:v>40.590613846153843</c:v>
                </c:pt>
                <c:pt idx="4">
                  <c:v>14.114539305882351</c:v>
                </c:pt>
              </c:numCache>
            </c:numRef>
          </c:xVal>
          <c:yVal>
            <c:numRef>
              <c:f>Foglio2!$V$3:$V$66</c:f>
              <c:numCache>
                <c:formatCode>General</c:formatCode>
                <c:ptCount val="64"/>
                <c:pt idx="0">
                  <c:v>9.482307694312885</c:v>
                </c:pt>
                <c:pt idx="1">
                  <c:v>10.695067952843241</c:v>
                </c:pt>
                <c:pt idx="2">
                  <c:v>10.038716195658008</c:v>
                </c:pt>
                <c:pt idx="3">
                  <c:v>10.489011229348623</c:v>
                </c:pt>
                <c:pt idx="4">
                  <c:v>10.906689463636363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3C7-AA41-87B3-3C2C7EFD0FEE}"/>
            </c:ext>
          </c:extLst>
        </c:ser>
        <c:ser>
          <c:idx val="2"/>
          <c:order val="2"/>
          <c:tx>
            <c:v>Al Alloys</c:v>
          </c:tx>
          <c:spPr>
            <a:ln w="19050" cap="rnd">
              <a:noFill/>
              <a:round/>
            </a:ln>
            <a:effectLst/>
          </c:spPr>
          <c:xVal>
            <c:numRef>
              <c:f>[1]Foglio2!$AL$4:$AL$260</c:f>
              <c:numCache>
                <c:formatCode>General</c:formatCode>
                <c:ptCount val="257"/>
                <c:pt idx="0">
                  <c:v>2.8107917499999999</c:v>
                </c:pt>
                <c:pt idx="1">
                  <c:v>0.31083679846938772</c:v>
                </c:pt>
                <c:pt idx="2">
                  <c:v>0.20424973780487804</c:v>
                </c:pt>
                <c:pt idx="3">
                  <c:v>5.6755674096385533</c:v>
                </c:pt>
                <c:pt idx="4">
                  <c:v>6.7296013571428563</c:v>
                </c:pt>
                <c:pt idx="5">
                  <c:v>6.1983170394736833</c:v>
                </c:pt>
                <c:pt idx="6">
                  <c:v>9.3701405555555546</c:v>
                </c:pt>
                <c:pt idx="7">
                  <c:v>7.0423978080857275</c:v>
                </c:pt>
                <c:pt idx="8">
                  <c:v>10.930762520193861</c:v>
                </c:pt>
                <c:pt idx="9">
                  <c:v>7.3279516245487351</c:v>
                </c:pt>
                <c:pt idx="10">
                  <c:v>5.2803999999999993</c:v>
                </c:pt>
                <c:pt idx="11">
                  <c:v>6.2746662500000001</c:v>
                </c:pt>
                <c:pt idx="12">
                  <c:v>7.0843006048387105</c:v>
                </c:pt>
                <c:pt idx="13">
                  <c:v>6.7130337650602412</c:v>
                </c:pt>
                <c:pt idx="14">
                  <c:v>6.1909089166666664</c:v>
                </c:pt>
                <c:pt idx="15">
                  <c:v>5.3090214626012386</c:v>
                </c:pt>
                <c:pt idx="16">
                  <c:v>9.4437593644067803</c:v>
                </c:pt>
                <c:pt idx="17">
                  <c:v>9.4447186693548382</c:v>
                </c:pt>
                <c:pt idx="18">
                  <c:v>5.5156537078651677</c:v>
                </c:pt>
                <c:pt idx="19">
                  <c:v>5.8216333969465648</c:v>
                </c:pt>
                <c:pt idx="20">
                  <c:v>4.7238394202898544</c:v>
                </c:pt>
                <c:pt idx="21">
                  <c:v>5.5254971821305841</c:v>
                </c:pt>
                <c:pt idx="22">
                  <c:v>11.029743956043955</c:v>
                </c:pt>
                <c:pt idx="23">
                  <c:v>11.029743956043955</c:v>
                </c:pt>
                <c:pt idx="24">
                  <c:v>5.1844615277777777</c:v>
                </c:pt>
                <c:pt idx="25">
                  <c:v>5.1844615277777777</c:v>
                </c:pt>
                <c:pt idx="26">
                  <c:v>5.1844615277777777</c:v>
                </c:pt>
                <c:pt idx="27">
                  <c:v>5.1844615277777777</c:v>
                </c:pt>
                <c:pt idx="28">
                  <c:v>6.036771835051546</c:v>
                </c:pt>
                <c:pt idx="29">
                  <c:v>6.8890219764705884</c:v>
                </c:pt>
                <c:pt idx="30">
                  <c:v>6.1502739919354834</c:v>
                </c:pt>
                <c:pt idx="31">
                  <c:v>4.2014526008750614</c:v>
                </c:pt>
                <c:pt idx="32">
                  <c:v>6.1731342857142861</c:v>
                </c:pt>
                <c:pt idx="33">
                  <c:v>5.5757341935483877</c:v>
                </c:pt>
                <c:pt idx="34">
                  <c:v>18.029018117647059</c:v>
                </c:pt>
                <c:pt idx="35">
                  <c:v>10.531851428571427</c:v>
                </c:pt>
                <c:pt idx="36">
                  <c:v>8.1984687096774191</c:v>
                </c:pt>
                <c:pt idx="37">
                  <c:v>7.3043838409090904</c:v>
                </c:pt>
                <c:pt idx="38">
                  <c:v>10.199314285714285</c:v>
                </c:pt>
                <c:pt idx="39">
                  <c:v>9.3000363281249996</c:v>
                </c:pt>
                <c:pt idx="40">
                  <c:v>6.0399410778985505</c:v>
                </c:pt>
                <c:pt idx="41">
                  <c:v>12.796427702702703</c:v>
                </c:pt>
                <c:pt idx="42">
                  <c:v>1.0144335483870968</c:v>
                </c:pt>
                <c:pt idx="43">
                  <c:v>0.99833142857142843</c:v>
                </c:pt>
                <c:pt idx="44">
                  <c:v>0.99833142857142843</c:v>
                </c:pt>
                <c:pt idx="45">
                  <c:v>0.15753571428571428</c:v>
                </c:pt>
                <c:pt idx="46">
                  <c:v>0.48595762711864399</c:v>
                </c:pt>
                <c:pt idx="47">
                  <c:v>0.12042091836734693</c:v>
                </c:pt>
                <c:pt idx="48">
                  <c:v>0.27187693548387093</c:v>
                </c:pt>
                <c:pt idx="49">
                  <c:v>5.3144474637681162E-2</c:v>
                </c:pt>
                <c:pt idx="50">
                  <c:v>1.1992890566037735</c:v>
                </c:pt>
                <c:pt idx="51">
                  <c:v>0.92119304347826092</c:v>
                </c:pt>
                <c:pt idx="52">
                  <c:v>0.60455199999999998</c:v>
                </c:pt>
                <c:pt idx="53">
                  <c:v>0.59752232558139529</c:v>
                </c:pt>
                <c:pt idx="54">
                  <c:v>0.50878138613861379</c:v>
                </c:pt>
                <c:pt idx="55">
                  <c:v>0.90327999999999986</c:v>
                </c:pt>
                <c:pt idx="56">
                  <c:v>1.0036444444444443</c:v>
                </c:pt>
                <c:pt idx="57">
                  <c:v>1.0018522222222221</c:v>
                </c:pt>
                <c:pt idx="58">
                  <c:v>1.0098670399999998</c:v>
                </c:pt>
                <c:pt idx="59">
                  <c:v>1.0098670399999998</c:v>
                </c:pt>
                <c:pt idx="60">
                  <c:v>1.0098670399999998</c:v>
                </c:pt>
                <c:pt idx="61">
                  <c:v>1.0018522222222221</c:v>
                </c:pt>
                <c:pt idx="62">
                  <c:v>0.83709191287878804</c:v>
                </c:pt>
                <c:pt idx="63">
                  <c:v>0.83709191287878804</c:v>
                </c:pt>
                <c:pt idx="64">
                  <c:v>0.83709191287878804</c:v>
                </c:pt>
                <c:pt idx="65">
                  <c:v>4.6785671132764923</c:v>
                </c:pt>
                <c:pt idx="66">
                  <c:v>1.340618951048951</c:v>
                </c:pt>
                <c:pt idx="67">
                  <c:v>1.3718227142857142</c:v>
                </c:pt>
                <c:pt idx="68">
                  <c:v>1.4121704411764704</c:v>
                </c:pt>
                <c:pt idx="69">
                  <c:v>1.4096213970588234</c:v>
                </c:pt>
                <c:pt idx="70">
                  <c:v>1.4578593916349809</c:v>
                </c:pt>
                <c:pt idx="71">
                  <c:v>1.3718227142857142</c:v>
                </c:pt>
                <c:pt idx="72">
                  <c:v>1.4096213970588234</c:v>
                </c:pt>
                <c:pt idx="73">
                  <c:v>1.4096213970588234</c:v>
                </c:pt>
                <c:pt idx="74">
                  <c:v>1.4096213970588234</c:v>
                </c:pt>
                <c:pt idx="75">
                  <c:v>1.4096213970588234</c:v>
                </c:pt>
                <c:pt idx="76">
                  <c:v>1.4096213970588234</c:v>
                </c:pt>
                <c:pt idx="77">
                  <c:v>1.4096213970588234</c:v>
                </c:pt>
                <c:pt idx="78">
                  <c:v>0.55415174999999994</c:v>
                </c:pt>
                <c:pt idx="79">
                  <c:v>1.1454962115384617</c:v>
                </c:pt>
                <c:pt idx="80">
                  <c:v>0.91573270440251564</c:v>
                </c:pt>
                <c:pt idx="81">
                  <c:v>1.1742056451612901</c:v>
                </c:pt>
                <c:pt idx="82">
                  <c:v>8.7573571428571417E-2</c:v>
                </c:pt>
                <c:pt idx="83">
                  <c:v>1.2690084330985913</c:v>
                </c:pt>
                <c:pt idx="84">
                  <c:v>0.14824379611650487</c:v>
                </c:pt>
                <c:pt idx="85">
                  <c:v>0.14824379611650487</c:v>
                </c:pt>
                <c:pt idx="86">
                  <c:v>0.14824379611650487</c:v>
                </c:pt>
                <c:pt idx="87">
                  <c:v>0.14824379611650487</c:v>
                </c:pt>
                <c:pt idx="88">
                  <c:v>0.14824379611650487</c:v>
                </c:pt>
                <c:pt idx="89">
                  <c:v>0.14824379611650487</c:v>
                </c:pt>
                <c:pt idx="90">
                  <c:v>1.6131850454545451</c:v>
                </c:pt>
                <c:pt idx="91">
                  <c:v>0.31849074074074074</c:v>
                </c:pt>
                <c:pt idx="92">
                  <c:v>0.81657022499999998</c:v>
                </c:pt>
                <c:pt idx="93">
                  <c:v>0.30780556066176468</c:v>
                </c:pt>
                <c:pt idx="94">
                  <c:v>1.1906527113970586</c:v>
                </c:pt>
                <c:pt idx="95">
                  <c:v>1.8101443236714976</c:v>
                </c:pt>
                <c:pt idx="96">
                  <c:v>1.6291298913043479</c:v>
                </c:pt>
                <c:pt idx="97">
                  <c:v>1.6291298913043479</c:v>
                </c:pt>
                <c:pt idx="98">
                  <c:v>2.6828144210526319</c:v>
                </c:pt>
                <c:pt idx="99">
                  <c:v>1.8271988571428572</c:v>
                </c:pt>
                <c:pt idx="100">
                  <c:v>2.427308285714286</c:v>
                </c:pt>
                <c:pt idx="101">
                  <c:v>1.1369237333333335</c:v>
                </c:pt>
                <c:pt idx="102">
                  <c:v>2.3255258181818186</c:v>
                </c:pt>
                <c:pt idx="103">
                  <c:v>1.0194694800000001</c:v>
                </c:pt>
                <c:pt idx="104">
                  <c:v>1.2617196534653465</c:v>
                </c:pt>
                <c:pt idx="105">
                  <c:v>0.61068726415094332</c:v>
                </c:pt>
                <c:pt idx="106">
                  <c:v>0.51239722955145117</c:v>
                </c:pt>
                <c:pt idx="107">
                  <c:v>1.3532999999999999</c:v>
                </c:pt>
                <c:pt idx="108">
                  <c:v>1.2557425149700596</c:v>
                </c:pt>
                <c:pt idx="109">
                  <c:v>1.0645126903553299</c:v>
                </c:pt>
                <c:pt idx="110">
                  <c:v>1.6085062320230106</c:v>
                </c:pt>
                <c:pt idx="111">
                  <c:v>0.89420306983883335</c:v>
                </c:pt>
                <c:pt idx="112">
                  <c:v>0.8170733520336606</c:v>
                </c:pt>
                <c:pt idx="113">
                  <c:v>2.0298721254355399</c:v>
                </c:pt>
                <c:pt idx="114">
                  <c:v>2.9992095477386935</c:v>
                </c:pt>
                <c:pt idx="115">
                  <c:v>4.2631621428571433</c:v>
                </c:pt>
                <c:pt idx="116">
                  <c:v>2.5949682608695652</c:v>
                </c:pt>
                <c:pt idx="117">
                  <c:v>2.3918248500000003</c:v>
                </c:pt>
                <c:pt idx="118">
                  <c:v>2.2955488461538462</c:v>
                </c:pt>
                <c:pt idx="119">
                  <c:v>2.1315810714285717</c:v>
                </c:pt>
                <c:pt idx="120">
                  <c:v>2.9901938877755514</c:v>
                </c:pt>
                <c:pt idx="121">
                  <c:v>3.6956534124087588</c:v>
                </c:pt>
                <c:pt idx="122">
                  <c:v>4.5286629472271915</c:v>
                </c:pt>
                <c:pt idx="123">
                  <c:v>3.1061626840490795</c:v>
                </c:pt>
                <c:pt idx="124">
                  <c:v>4.5286629472271915</c:v>
                </c:pt>
                <c:pt idx="125">
                  <c:v>4.5286629472271915</c:v>
                </c:pt>
                <c:pt idx="126">
                  <c:v>7.7713663468917868</c:v>
                </c:pt>
                <c:pt idx="127">
                  <c:v>3.5194986346153838</c:v>
                </c:pt>
                <c:pt idx="128">
                  <c:v>3.5194986346153838</c:v>
                </c:pt>
                <c:pt idx="129">
                  <c:v>3.5194986346153838</c:v>
                </c:pt>
                <c:pt idx="130">
                  <c:v>3.5194986346153838</c:v>
                </c:pt>
                <c:pt idx="131">
                  <c:v>3.5194986346153838</c:v>
                </c:pt>
                <c:pt idx="132">
                  <c:v>3.5194986346153838</c:v>
                </c:pt>
                <c:pt idx="133">
                  <c:v>3.5194986346153838</c:v>
                </c:pt>
                <c:pt idx="134">
                  <c:v>4.8951474397590351</c:v>
                </c:pt>
                <c:pt idx="135">
                  <c:v>4.4476982758620682</c:v>
                </c:pt>
                <c:pt idx="136">
                  <c:v>7.5660565642458089</c:v>
                </c:pt>
                <c:pt idx="137">
                  <c:v>4.591351451612903</c:v>
                </c:pt>
                <c:pt idx="138">
                  <c:v>4.5494213013698621</c:v>
                </c:pt>
                <c:pt idx="139">
                  <c:v>2.6219033289473681</c:v>
                </c:pt>
                <c:pt idx="140">
                  <c:v>3.1330920283018866</c:v>
                </c:pt>
                <c:pt idx="141">
                  <c:v>2.9303625441176466</c:v>
                </c:pt>
                <c:pt idx="142">
                  <c:v>7.2197338043478254</c:v>
                </c:pt>
                <c:pt idx="143">
                  <c:v>3.1077868888888882</c:v>
                </c:pt>
                <c:pt idx="144">
                  <c:v>2.6386869811320746</c:v>
                </c:pt>
                <c:pt idx="145">
                  <c:v>5.4386270555555543</c:v>
                </c:pt>
                <c:pt idx="146">
                  <c:v>2.4082178076923078</c:v>
                </c:pt>
                <c:pt idx="147">
                  <c:v>2.5247444758064517</c:v>
                </c:pt>
                <c:pt idx="148">
                  <c:v>3.7719074096385539</c:v>
                </c:pt>
                <c:pt idx="149">
                  <c:v>3.4271298850574712</c:v>
                </c:pt>
                <c:pt idx="150">
                  <c:v>2.4082178076923078</c:v>
                </c:pt>
                <c:pt idx="151">
                  <c:v>2.4082178076923078</c:v>
                </c:pt>
                <c:pt idx="152">
                  <c:v>2.5247444758064517</c:v>
                </c:pt>
                <c:pt idx="153">
                  <c:v>3.5604711562499993</c:v>
                </c:pt>
                <c:pt idx="154">
                  <c:v>3.5604711562499993</c:v>
                </c:pt>
                <c:pt idx="155">
                  <c:v>3.5604711562499993</c:v>
                </c:pt>
                <c:pt idx="156">
                  <c:v>3.7478643749999994</c:v>
                </c:pt>
                <c:pt idx="157">
                  <c:v>2.763385703422053</c:v>
                </c:pt>
                <c:pt idx="158">
                  <c:v>2.6524468613138681</c:v>
                </c:pt>
                <c:pt idx="159">
                  <c:v>2.5500717192982454</c:v>
                </c:pt>
                <c:pt idx="160">
                  <c:v>2.4388269798657713</c:v>
                </c:pt>
                <c:pt idx="161">
                  <c:v>2.2999064556962021</c:v>
                </c:pt>
                <c:pt idx="162">
                  <c:v>2.9543513821138205</c:v>
                </c:pt>
                <c:pt idx="163">
                  <c:v>2.3641699999999997</c:v>
                </c:pt>
                <c:pt idx="164">
                  <c:v>1.0519472018348623</c:v>
                </c:pt>
                <c:pt idx="165">
                  <c:v>1.5303995644057249</c:v>
                </c:pt>
                <c:pt idx="166">
                  <c:v>1.3863315107102592</c:v>
                </c:pt>
                <c:pt idx="167">
                  <c:v>1.2144948641975308</c:v>
                </c:pt>
                <c:pt idx="168">
                  <c:v>1.1633642857142856</c:v>
                </c:pt>
                <c:pt idx="169">
                  <c:v>1.4174484699453553</c:v>
                </c:pt>
                <c:pt idx="170">
                  <c:v>1.2121171495327103</c:v>
                </c:pt>
                <c:pt idx="171">
                  <c:v>2.2555919130434785</c:v>
                </c:pt>
                <c:pt idx="172">
                  <c:v>0.88228935374149664</c:v>
                </c:pt>
                <c:pt idx="173">
                  <c:v>1.7504642670157069</c:v>
                </c:pt>
                <c:pt idx="174">
                  <c:v>2.8575955128205131</c:v>
                </c:pt>
                <c:pt idx="175">
                  <c:v>0.95253183760683768</c:v>
                </c:pt>
                <c:pt idx="176">
                  <c:v>1.2650575636363635</c:v>
                </c:pt>
                <c:pt idx="177">
                  <c:v>2.9617886597938146</c:v>
                </c:pt>
                <c:pt idx="178">
                  <c:v>2.0246194503171244</c:v>
                </c:pt>
                <c:pt idx="179">
                  <c:v>2.3510106382978724</c:v>
                </c:pt>
                <c:pt idx="180">
                  <c:v>1.6435554919908466</c:v>
                </c:pt>
                <c:pt idx="181">
                  <c:v>1.2121182868525895</c:v>
                </c:pt>
                <c:pt idx="182">
                  <c:v>1.2169667599999998</c:v>
                </c:pt>
                <c:pt idx="183">
                  <c:v>1.2169667599999998</c:v>
                </c:pt>
                <c:pt idx="184">
                  <c:v>0.95975296529968435</c:v>
                </c:pt>
                <c:pt idx="185">
                  <c:v>1.4344136661211129</c:v>
                </c:pt>
                <c:pt idx="186">
                  <c:v>1.1827621457489876</c:v>
                </c:pt>
                <c:pt idx="187">
                  <c:v>1.7054534601725013</c:v>
                </c:pt>
                <c:pt idx="188">
                  <c:v>1.7054534601725013</c:v>
                </c:pt>
                <c:pt idx="189">
                  <c:v>1.7937293329775881</c:v>
                </c:pt>
                <c:pt idx="190">
                  <c:v>1.3833122510288067</c:v>
                </c:pt>
                <c:pt idx="191">
                  <c:v>2.0749683765432101</c:v>
                </c:pt>
                <c:pt idx="192">
                  <c:v>1.4614994652173914</c:v>
                </c:pt>
                <c:pt idx="193">
                  <c:v>1.4614994652173914</c:v>
                </c:pt>
                <c:pt idx="194">
                  <c:v>1.9458730734360836</c:v>
                </c:pt>
                <c:pt idx="195">
                  <c:v>2.1046594488188979</c:v>
                </c:pt>
                <c:pt idx="196">
                  <c:v>1.7239341365461849</c:v>
                </c:pt>
                <c:pt idx="197">
                  <c:v>1.826075149444919</c:v>
                </c:pt>
                <c:pt idx="198">
                  <c:v>1.2897068757539203</c:v>
                </c:pt>
                <c:pt idx="199">
                  <c:v>1.1658326996197721</c:v>
                </c:pt>
                <c:pt idx="200">
                  <c:v>0.73735655172413794</c:v>
                </c:pt>
                <c:pt idx="201">
                  <c:v>0.79491970260223055</c:v>
                </c:pt>
                <c:pt idx="202">
                  <c:v>0.70109311475409841</c:v>
                </c:pt>
                <c:pt idx="203">
                  <c:v>1.3176721126760564</c:v>
                </c:pt>
                <c:pt idx="204">
                  <c:v>2.0730910994764398</c:v>
                </c:pt>
                <c:pt idx="205">
                  <c:v>2.0322889447236179</c:v>
                </c:pt>
                <c:pt idx="206">
                  <c:v>1.2065391304347826</c:v>
                </c:pt>
                <c:pt idx="207">
                  <c:v>1.8234474773662548</c:v>
                </c:pt>
                <c:pt idx="208">
                  <c:v>2.4548351080332407</c:v>
                </c:pt>
                <c:pt idx="209">
                  <c:v>1.087972607421875</c:v>
                </c:pt>
                <c:pt idx="210">
                  <c:v>1.0353940055762081</c:v>
                </c:pt>
                <c:pt idx="211">
                  <c:v>1.4666858035714285</c:v>
                </c:pt>
                <c:pt idx="212">
                  <c:v>1.404006923076923</c:v>
                </c:pt>
                <c:pt idx="213">
                  <c:v>1.0854902825112105</c:v>
                </c:pt>
                <c:pt idx="214">
                  <c:v>1.1528667429378532</c:v>
                </c:pt>
                <c:pt idx="215">
                  <c:v>1.1772543086538463</c:v>
                </c:pt>
                <c:pt idx="216">
                  <c:v>1.1273890248618785</c:v>
                </c:pt>
                <c:pt idx="217">
                  <c:v>1.8963135357142855</c:v>
                </c:pt>
                <c:pt idx="218">
                  <c:v>1.8963135357142855</c:v>
                </c:pt>
                <c:pt idx="219">
                  <c:v>1.8963135357142855</c:v>
                </c:pt>
                <c:pt idx="220">
                  <c:v>1.8963135357142855</c:v>
                </c:pt>
                <c:pt idx="221">
                  <c:v>1.8963135357142855</c:v>
                </c:pt>
                <c:pt idx="222">
                  <c:v>1.8963135357142855</c:v>
                </c:pt>
                <c:pt idx="223">
                  <c:v>1.8963135357142855</c:v>
                </c:pt>
                <c:pt idx="224">
                  <c:v>0.9123743999999997</c:v>
                </c:pt>
                <c:pt idx="225">
                  <c:v>0.72346868722466939</c:v>
                </c:pt>
                <c:pt idx="226">
                  <c:v>2.1190583255033557</c:v>
                </c:pt>
                <c:pt idx="227">
                  <c:v>1.9733730656249999</c:v>
                </c:pt>
                <c:pt idx="228">
                  <c:v>2.1190583255033557</c:v>
                </c:pt>
                <c:pt idx="229">
                  <c:v>1.9733730656249999</c:v>
                </c:pt>
                <c:pt idx="230">
                  <c:v>2.1190583255033557</c:v>
                </c:pt>
                <c:pt idx="231">
                  <c:v>2.0370302612903224</c:v>
                </c:pt>
                <c:pt idx="232">
                  <c:v>2.0370302612903224</c:v>
                </c:pt>
                <c:pt idx="233">
                  <c:v>2.0370302612903224</c:v>
                </c:pt>
                <c:pt idx="234">
                  <c:v>2.1190583255033557</c:v>
                </c:pt>
                <c:pt idx="235">
                  <c:v>1.9733730656249999</c:v>
                </c:pt>
                <c:pt idx="236">
                  <c:v>1.9811462803278688</c:v>
                </c:pt>
                <c:pt idx="237">
                  <c:v>1.9811462803278688</c:v>
                </c:pt>
                <c:pt idx="238">
                  <c:v>1.824206237704918</c:v>
                </c:pt>
                <c:pt idx="239">
                  <c:v>1.824206237704918</c:v>
                </c:pt>
                <c:pt idx="240">
                  <c:v>1.824206237704918</c:v>
                </c:pt>
                <c:pt idx="241">
                  <c:v>1.824206237704918</c:v>
                </c:pt>
                <c:pt idx="242">
                  <c:v>1.9248083915094341</c:v>
                </c:pt>
                <c:pt idx="243">
                  <c:v>1.9248083915094341</c:v>
                </c:pt>
                <c:pt idx="244">
                  <c:v>1.9248083915094341</c:v>
                </c:pt>
                <c:pt idx="245">
                  <c:v>1.9248083915094341</c:v>
                </c:pt>
                <c:pt idx="246">
                  <c:v>1.4729711111111112</c:v>
                </c:pt>
                <c:pt idx="247">
                  <c:v>1.4729711111111112</c:v>
                </c:pt>
                <c:pt idx="248">
                  <c:v>1.2482018988636363</c:v>
                </c:pt>
                <c:pt idx="249">
                  <c:v>1.2482018988636363</c:v>
                </c:pt>
                <c:pt idx="250">
                  <c:v>1.2482018988636363</c:v>
                </c:pt>
                <c:pt idx="251">
                  <c:v>1.2482018988636363</c:v>
                </c:pt>
                <c:pt idx="252">
                  <c:v>1.2482018988636363</c:v>
                </c:pt>
                <c:pt idx="253">
                  <c:v>0.76297314035087715</c:v>
                </c:pt>
                <c:pt idx="254">
                  <c:v>0.69441080536912747</c:v>
                </c:pt>
                <c:pt idx="255">
                  <c:v>1.7917230188679245</c:v>
                </c:pt>
                <c:pt idx="256">
                  <c:v>3.9179075471698113</c:v>
                </c:pt>
              </c:numCache>
            </c:numRef>
          </c:xVal>
          <c:yVal>
            <c:numRef>
              <c:f>[1]Foglio2!$AM$4:$AM$260</c:f>
              <c:numCache>
                <c:formatCode>General</c:formatCode>
                <c:ptCount val="257"/>
                <c:pt idx="0">
                  <c:v>0.74366559576920344</c:v>
                </c:pt>
                <c:pt idx="1">
                  <c:v>0.11289970658469345</c:v>
                </c:pt>
                <c:pt idx="2">
                  <c:v>0.1580326463534544</c:v>
                </c:pt>
                <c:pt idx="3">
                  <c:v>1.7316954615218163</c:v>
                </c:pt>
                <c:pt idx="4">
                  <c:v>1.7316954615218163</c:v>
                </c:pt>
                <c:pt idx="5">
                  <c:v>1.7316954615218163</c:v>
                </c:pt>
                <c:pt idx="6">
                  <c:v>3.0390878366002712</c:v>
                </c:pt>
                <c:pt idx="7">
                  <c:v>2.6574410999741587</c:v>
                </c:pt>
                <c:pt idx="8">
                  <c:v>3.7309249001722802</c:v>
                </c:pt>
                <c:pt idx="9">
                  <c:v>3.7309249001722802</c:v>
                </c:pt>
                <c:pt idx="10">
                  <c:v>2.7238358019940065</c:v>
                </c:pt>
                <c:pt idx="11">
                  <c:v>1.6601206457430238</c:v>
                </c:pt>
                <c:pt idx="12">
                  <c:v>1.6601206457430238</c:v>
                </c:pt>
                <c:pt idx="13">
                  <c:v>2.0622223716413153</c:v>
                </c:pt>
                <c:pt idx="14">
                  <c:v>2.0622223716413153</c:v>
                </c:pt>
                <c:pt idx="15">
                  <c:v>2.0622223716413153</c:v>
                </c:pt>
                <c:pt idx="16">
                  <c:v>2.0622223716413153</c:v>
                </c:pt>
                <c:pt idx="17">
                  <c:v>2.1823000738806742</c:v>
                </c:pt>
                <c:pt idx="18">
                  <c:v>2.7095864241918104</c:v>
                </c:pt>
                <c:pt idx="19">
                  <c:v>2.8621143071835053</c:v>
                </c:pt>
                <c:pt idx="20">
                  <c:v>2.4464989745199408</c:v>
                </c:pt>
                <c:pt idx="21">
                  <c:v>3.0172075148697144</c:v>
                </c:pt>
                <c:pt idx="22">
                  <c:v>3.7148851631892228</c:v>
                </c:pt>
                <c:pt idx="23">
                  <c:v>3.7148851631892228</c:v>
                </c:pt>
                <c:pt idx="24">
                  <c:v>2.0723637239205797</c:v>
                </c:pt>
                <c:pt idx="25">
                  <c:v>2.0723637239205797</c:v>
                </c:pt>
                <c:pt idx="26">
                  <c:v>2.0723637239205797</c:v>
                </c:pt>
                <c:pt idx="27">
                  <c:v>2.0723637239205797</c:v>
                </c:pt>
                <c:pt idx="28">
                  <c:v>2.1822788703660772</c:v>
                </c:pt>
                <c:pt idx="29">
                  <c:v>2.1822788703660772</c:v>
                </c:pt>
                <c:pt idx="30">
                  <c:v>2.8621143071835053</c:v>
                </c:pt>
                <c:pt idx="31">
                  <c:v>1.6332578129806345</c:v>
                </c:pt>
                <c:pt idx="32">
                  <c:v>1.6332578129806345</c:v>
                </c:pt>
                <c:pt idx="33">
                  <c:v>1.6126552779044889</c:v>
                </c:pt>
                <c:pt idx="34">
                  <c:v>2.7794201971456602</c:v>
                </c:pt>
                <c:pt idx="35">
                  <c:v>3.3649773498375875</c:v>
                </c:pt>
                <c:pt idx="36">
                  <c:v>3.3383610704199187</c:v>
                </c:pt>
                <c:pt idx="37">
                  <c:v>1.5077075241663935</c:v>
                </c:pt>
                <c:pt idx="38">
                  <c:v>3.2587301281327359</c:v>
                </c:pt>
                <c:pt idx="39">
                  <c:v>1.6753158912682062</c:v>
                </c:pt>
                <c:pt idx="40">
                  <c:v>3.1281143024825706</c:v>
                </c:pt>
                <c:pt idx="41">
                  <c:v>4.146684770890718</c:v>
                </c:pt>
                <c:pt idx="42">
                  <c:v>0.2429841199348497</c:v>
                </c:pt>
                <c:pt idx="43">
                  <c:v>0.2429841199348497</c:v>
                </c:pt>
                <c:pt idx="44">
                  <c:v>0.2429841199348497</c:v>
                </c:pt>
                <c:pt idx="45">
                  <c:v>4.3193246444782493E-2</c:v>
                </c:pt>
                <c:pt idx="46">
                  <c:v>4.3193246444782493E-2</c:v>
                </c:pt>
                <c:pt idx="47">
                  <c:v>2.6667647294691038E-2</c:v>
                </c:pt>
                <c:pt idx="48">
                  <c:v>3.1742381091608318E-2</c:v>
                </c:pt>
                <c:pt idx="49">
                  <c:v>5.524241317129067E-3</c:v>
                </c:pt>
                <c:pt idx="50">
                  <c:v>0.36023584903631151</c:v>
                </c:pt>
                <c:pt idx="51">
                  <c:v>0.36023584903631151</c:v>
                </c:pt>
                <c:pt idx="52">
                  <c:v>0.19415497268991036</c:v>
                </c:pt>
                <c:pt idx="53">
                  <c:v>0.19415497268991036</c:v>
                </c:pt>
                <c:pt idx="54">
                  <c:v>0.19415497268991036</c:v>
                </c:pt>
                <c:pt idx="55">
                  <c:v>0.4617637096270486</c:v>
                </c:pt>
                <c:pt idx="56">
                  <c:v>0.46331066106111335</c:v>
                </c:pt>
                <c:pt idx="57">
                  <c:v>0.46546054364650297</c:v>
                </c:pt>
                <c:pt idx="58">
                  <c:v>0.45819814117627816</c:v>
                </c:pt>
                <c:pt idx="59">
                  <c:v>0.45819814117627816</c:v>
                </c:pt>
                <c:pt idx="60">
                  <c:v>0.45819814117627816</c:v>
                </c:pt>
                <c:pt idx="61">
                  <c:v>0.46451416406293788</c:v>
                </c:pt>
                <c:pt idx="62">
                  <c:v>0.40660416936015764</c:v>
                </c:pt>
                <c:pt idx="63">
                  <c:v>0.40660416936015764</c:v>
                </c:pt>
                <c:pt idx="64">
                  <c:v>0.40660416936015764</c:v>
                </c:pt>
                <c:pt idx="65">
                  <c:v>0.70128636247810006</c:v>
                </c:pt>
                <c:pt idx="66">
                  <c:v>0.70544984429951396</c:v>
                </c:pt>
                <c:pt idx="67">
                  <c:v>0.70672552213730688</c:v>
                </c:pt>
                <c:pt idx="68">
                  <c:v>0.69711613900598657</c:v>
                </c:pt>
                <c:pt idx="69">
                  <c:v>0.70544984429951396</c:v>
                </c:pt>
                <c:pt idx="70">
                  <c:v>0.70544984429951396</c:v>
                </c:pt>
                <c:pt idx="71">
                  <c:v>0.70363573710739213</c:v>
                </c:pt>
                <c:pt idx="72">
                  <c:v>0.70544984429951396</c:v>
                </c:pt>
                <c:pt idx="73">
                  <c:v>0.70544984429951396</c:v>
                </c:pt>
                <c:pt idx="74">
                  <c:v>0.70544984429951396</c:v>
                </c:pt>
                <c:pt idx="75">
                  <c:v>0.70544984429951396</c:v>
                </c:pt>
                <c:pt idx="76">
                  <c:v>0.70544984429951396</c:v>
                </c:pt>
                <c:pt idx="77">
                  <c:v>0.70544984429951396</c:v>
                </c:pt>
                <c:pt idx="78">
                  <c:v>0.26699699390913467</c:v>
                </c:pt>
                <c:pt idx="79">
                  <c:v>0.54779087087442735</c:v>
                </c:pt>
                <c:pt idx="80">
                  <c:v>0.27457322892989</c:v>
                </c:pt>
                <c:pt idx="81">
                  <c:v>0.27389226681770462</c:v>
                </c:pt>
                <c:pt idx="82">
                  <c:v>6.5869489326622954E-2</c:v>
                </c:pt>
                <c:pt idx="83">
                  <c:v>0.66309782397908335</c:v>
                </c:pt>
                <c:pt idx="84">
                  <c:v>5.6187343887561372E-2</c:v>
                </c:pt>
                <c:pt idx="85">
                  <c:v>5.6187343887561372E-2</c:v>
                </c:pt>
                <c:pt idx="86">
                  <c:v>5.6187343887561372E-2</c:v>
                </c:pt>
                <c:pt idx="87">
                  <c:v>5.6187343887561372E-2</c:v>
                </c:pt>
                <c:pt idx="88">
                  <c:v>5.6983816146786027E-2</c:v>
                </c:pt>
                <c:pt idx="89">
                  <c:v>5.6187343887561372E-2</c:v>
                </c:pt>
                <c:pt idx="90">
                  <c:v>0.65232047845868502</c:v>
                </c:pt>
                <c:pt idx="91">
                  <c:v>6.1600255142420388E-2</c:v>
                </c:pt>
                <c:pt idx="92">
                  <c:v>0.63812077746297724</c:v>
                </c:pt>
                <c:pt idx="93">
                  <c:v>0.15404234448798254</c:v>
                </c:pt>
                <c:pt idx="94">
                  <c:v>0.6001479459185548</c:v>
                </c:pt>
                <c:pt idx="95">
                  <c:v>0.68871206749180502</c:v>
                </c:pt>
                <c:pt idx="96">
                  <c:v>0.68871206749180502</c:v>
                </c:pt>
                <c:pt idx="97">
                  <c:v>0.68871206749180502</c:v>
                </c:pt>
                <c:pt idx="98">
                  <c:v>0.48148212873917418</c:v>
                </c:pt>
                <c:pt idx="99">
                  <c:v>0.48325881556108996</c:v>
                </c:pt>
                <c:pt idx="100">
                  <c:v>0.48148212873917418</c:v>
                </c:pt>
                <c:pt idx="101">
                  <c:v>0.48325881556108996</c:v>
                </c:pt>
                <c:pt idx="102">
                  <c:v>0.48325881556108996</c:v>
                </c:pt>
                <c:pt idx="103">
                  <c:v>0.48148212873917418</c:v>
                </c:pt>
                <c:pt idx="104">
                  <c:v>0.48148212873917418</c:v>
                </c:pt>
                <c:pt idx="105">
                  <c:v>0.14550688524779054</c:v>
                </c:pt>
                <c:pt idx="106">
                  <c:v>0.14550688524779054</c:v>
                </c:pt>
                <c:pt idx="107">
                  <c:v>0.14550688524779054</c:v>
                </c:pt>
                <c:pt idx="108">
                  <c:v>0.3159239146430739</c:v>
                </c:pt>
                <c:pt idx="109">
                  <c:v>0.3159239146430739</c:v>
                </c:pt>
                <c:pt idx="110">
                  <c:v>0.3159239146430739</c:v>
                </c:pt>
                <c:pt idx="111">
                  <c:v>0.21825195479453027</c:v>
                </c:pt>
                <c:pt idx="112">
                  <c:v>0.21825195479453027</c:v>
                </c:pt>
                <c:pt idx="113">
                  <c:v>0.21825195479453027</c:v>
                </c:pt>
                <c:pt idx="114">
                  <c:v>1.1275240675902778</c:v>
                </c:pt>
                <c:pt idx="115">
                  <c:v>1.1275240675902778</c:v>
                </c:pt>
                <c:pt idx="116">
                  <c:v>1.1136985868185569</c:v>
                </c:pt>
                <c:pt idx="117">
                  <c:v>1.1157763826894873</c:v>
                </c:pt>
                <c:pt idx="118">
                  <c:v>1.1136985868185569</c:v>
                </c:pt>
                <c:pt idx="119">
                  <c:v>1.1136985868185569</c:v>
                </c:pt>
                <c:pt idx="120">
                  <c:v>1.1136985868185569</c:v>
                </c:pt>
                <c:pt idx="121">
                  <c:v>1.8895116774976095</c:v>
                </c:pt>
                <c:pt idx="122">
                  <c:v>1.8895116774976095</c:v>
                </c:pt>
                <c:pt idx="123">
                  <c:v>1.8895116774976095</c:v>
                </c:pt>
                <c:pt idx="124">
                  <c:v>1.8895116774976095</c:v>
                </c:pt>
                <c:pt idx="125">
                  <c:v>1.8895116774976095</c:v>
                </c:pt>
                <c:pt idx="126">
                  <c:v>1.8895116774976095</c:v>
                </c:pt>
                <c:pt idx="127">
                  <c:v>1.7075047922627826</c:v>
                </c:pt>
                <c:pt idx="128">
                  <c:v>1.7075047922627826</c:v>
                </c:pt>
                <c:pt idx="129">
                  <c:v>1.7075047922627826</c:v>
                </c:pt>
                <c:pt idx="130">
                  <c:v>1.7075047922627826</c:v>
                </c:pt>
                <c:pt idx="131">
                  <c:v>1.7075047922627826</c:v>
                </c:pt>
                <c:pt idx="132">
                  <c:v>1.7075047922627826</c:v>
                </c:pt>
                <c:pt idx="133">
                  <c:v>1.7075047922627826</c:v>
                </c:pt>
                <c:pt idx="134">
                  <c:v>1.5115584441580894</c:v>
                </c:pt>
                <c:pt idx="135">
                  <c:v>1.5115584441580894</c:v>
                </c:pt>
                <c:pt idx="136">
                  <c:v>1.5115584441580894</c:v>
                </c:pt>
                <c:pt idx="137">
                  <c:v>1.8695672923149553</c:v>
                </c:pt>
                <c:pt idx="138">
                  <c:v>1.8695672923149553</c:v>
                </c:pt>
                <c:pt idx="139">
                  <c:v>1.8788521816672248</c:v>
                </c:pt>
                <c:pt idx="140">
                  <c:v>1.8788521816672248</c:v>
                </c:pt>
                <c:pt idx="141">
                  <c:v>1.8788521816672248</c:v>
                </c:pt>
                <c:pt idx="142">
                  <c:v>1.8755202900904495</c:v>
                </c:pt>
                <c:pt idx="143">
                  <c:v>0.91208548503688092</c:v>
                </c:pt>
                <c:pt idx="144">
                  <c:v>0.91208548503688092</c:v>
                </c:pt>
                <c:pt idx="145">
                  <c:v>0.91208548503688092</c:v>
                </c:pt>
                <c:pt idx="146">
                  <c:v>1.1683605747148011</c:v>
                </c:pt>
                <c:pt idx="147">
                  <c:v>1.1683605747148011</c:v>
                </c:pt>
                <c:pt idx="148">
                  <c:v>1.1647163983894788</c:v>
                </c:pt>
                <c:pt idx="149">
                  <c:v>1.1647163983894788</c:v>
                </c:pt>
                <c:pt idx="150">
                  <c:v>1.1647163983894788</c:v>
                </c:pt>
                <c:pt idx="151">
                  <c:v>1.1683605747148011</c:v>
                </c:pt>
                <c:pt idx="152">
                  <c:v>1.1683605747148011</c:v>
                </c:pt>
                <c:pt idx="153">
                  <c:v>2.1260096545365044</c:v>
                </c:pt>
                <c:pt idx="154">
                  <c:v>2.1260096545365044</c:v>
                </c:pt>
                <c:pt idx="155">
                  <c:v>2.1260096545365044</c:v>
                </c:pt>
                <c:pt idx="156">
                  <c:v>2.1260096545365044</c:v>
                </c:pt>
                <c:pt idx="157">
                  <c:v>1.3685879149897551</c:v>
                </c:pt>
                <c:pt idx="158">
                  <c:v>1.3685879149897551</c:v>
                </c:pt>
                <c:pt idx="159">
                  <c:v>1.3685879149897551</c:v>
                </c:pt>
                <c:pt idx="160">
                  <c:v>1.3685879149897551</c:v>
                </c:pt>
                <c:pt idx="161">
                  <c:v>1.3685879149897551</c:v>
                </c:pt>
                <c:pt idx="162">
                  <c:v>1.3661677753153982</c:v>
                </c:pt>
                <c:pt idx="163">
                  <c:v>0.43572306689502299</c:v>
                </c:pt>
                <c:pt idx="164">
                  <c:v>0.43603800952153898</c:v>
                </c:pt>
                <c:pt idx="165">
                  <c:v>0.46644271247459979</c:v>
                </c:pt>
                <c:pt idx="166">
                  <c:v>0.46644271247459979</c:v>
                </c:pt>
                <c:pt idx="167">
                  <c:v>0.46644271247459979</c:v>
                </c:pt>
                <c:pt idx="168">
                  <c:v>0.46644271247459979</c:v>
                </c:pt>
                <c:pt idx="169">
                  <c:v>0.49374627044647174</c:v>
                </c:pt>
                <c:pt idx="170">
                  <c:v>0.49374627044647174</c:v>
                </c:pt>
                <c:pt idx="171">
                  <c:v>0.49374627044647174</c:v>
                </c:pt>
                <c:pt idx="172">
                  <c:v>0.49374627044647174</c:v>
                </c:pt>
                <c:pt idx="173">
                  <c:v>0.63640279151353196</c:v>
                </c:pt>
                <c:pt idx="174">
                  <c:v>0.63640279151353196</c:v>
                </c:pt>
                <c:pt idx="175">
                  <c:v>0.63640279151353196</c:v>
                </c:pt>
                <c:pt idx="176">
                  <c:v>0.66558363296236656</c:v>
                </c:pt>
                <c:pt idx="177">
                  <c:v>0.54488318047798623</c:v>
                </c:pt>
                <c:pt idx="178">
                  <c:v>0.54488318047798623</c:v>
                </c:pt>
                <c:pt idx="179">
                  <c:v>0.54488318047798623</c:v>
                </c:pt>
                <c:pt idx="180">
                  <c:v>0.54488318047798623</c:v>
                </c:pt>
                <c:pt idx="181">
                  <c:v>0.57911415964902835</c:v>
                </c:pt>
                <c:pt idx="182">
                  <c:v>0.57911415964902835</c:v>
                </c:pt>
                <c:pt idx="183">
                  <c:v>0.57911415964902835</c:v>
                </c:pt>
                <c:pt idx="184">
                  <c:v>0.57911415964902835</c:v>
                </c:pt>
                <c:pt idx="185">
                  <c:v>0.32833954357626249</c:v>
                </c:pt>
                <c:pt idx="186">
                  <c:v>0.32833954357626249</c:v>
                </c:pt>
                <c:pt idx="187">
                  <c:v>0.6431113129235051</c:v>
                </c:pt>
                <c:pt idx="188">
                  <c:v>0.6431113129235051</c:v>
                </c:pt>
                <c:pt idx="189">
                  <c:v>0.6431113129235051</c:v>
                </c:pt>
                <c:pt idx="190">
                  <c:v>0.6431113129235051</c:v>
                </c:pt>
                <c:pt idx="191">
                  <c:v>0.63639153637891333</c:v>
                </c:pt>
                <c:pt idx="192">
                  <c:v>0.6431113129235051</c:v>
                </c:pt>
                <c:pt idx="193">
                  <c:v>0.6431113129235051</c:v>
                </c:pt>
                <c:pt idx="194">
                  <c:v>0.40883720845712307</c:v>
                </c:pt>
                <c:pt idx="195">
                  <c:v>0.40732018727546399</c:v>
                </c:pt>
                <c:pt idx="196">
                  <c:v>0.40883720845712307</c:v>
                </c:pt>
                <c:pt idx="197">
                  <c:v>0.40732018727546399</c:v>
                </c:pt>
                <c:pt idx="198">
                  <c:v>0.40054665696454606</c:v>
                </c:pt>
                <c:pt idx="199">
                  <c:v>0.4070686181530529</c:v>
                </c:pt>
                <c:pt idx="200">
                  <c:v>0.4091053829176669</c:v>
                </c:pt>
                <c:pt idx="201">
                  <c:v>0.4091053829176669</c:v>
                </c:pt>
                <c:pt idx="202">
                  <c:v>0.4091053829176669</c:v>
                </c:pt>
                <c:pt idx="203">
                  <c:v>0.89039183048845405</c:v>
                </c:pt>
                <c:pt idx="204">
                  <c:v>0.75369774043883708</c:v>
                </c:pt>
                <c:pt idx="205">
                  <c:v>0.67824218237575595</c:v>
                </c:pt>
                <c:pt idx="206">
                  <c:v>0.57853190858462999</c:v>
                </c:pt>
                <c:pt idx="207">
                  <c:v>0.84773318557969246</c:v>
                </c:pt>
                <c:pt idx="208">
                  <c:v>0.84773318557969246</c:v>
                </c:pt>
                <c:pt idx="209">
                  <c:v>1.0394310935797957</c:v>
                </c:pt>
                <c:pt idx="210">
                  <c:v>1.0394310935797957</c:v>
                </c:pt>
                <c:pt idx="211">
                  <c:v>0.61219370957166208</c:v>
                </c:pt>
                <c:pt idx="212">
                  <c:v>0.61219370957166208</c:v>
                </c:pt>
                <c:pt idx="213">
                  <c:v>0.92827434229845562</c:v>
                </c:pt>
                <c:pt idx="214">
                  <c:v>1.1423032553374612</c:v>
                </c:pt>
                <c:pt idx="215">
                  <c:v>1.1423032553374612</c:v>
                </c:pt>
                <c:pt idx="216">
                  <c:v>1.1263370930826431</c:v>
                </c:pt>
                <c:pt idx="217">
                  <c:v>0.98394877876638742</c:v>
                </c:pt>
                <c:pt idx="218">
                  <c:v>0.99077709649321699</c:v>
                </c:pt>
                <c:pt idx="219">
                  <c:v>0.98394877876638742</c:v>
                </c:pt>
                <c:pt idx="220">
                  <c:v>0.98394877876638742</c:v>
                </c:pt>
                <c:pt idx="221">
                  <c:v>0.99077709649321699</c:v>
                </c:pt>
                <c:pt idx="222">
                  <c:v>0.98394877876638742</c:v>
                </c:pt>
                <c:pt idx="223">
                  <c:v>0.98394877876638742</c:v>
                </c:pt>
                <c:pt idx="224">
                  <c:v>0.93780449460524173</c:v>
                </c:pt>
                <c:pt idx="225">
                  <c:v>0.93780449460524173</c:v>
                </c:pt>
                <c:pt idx="226">
                  <c:v>1.1702091491295628</c:v>
                </c:pt>
                <c:pt idx="227">
                  <c:v>1.1702091491295628</c:v>
                </c:pt>
                <c:pt idx="228">
                  <c:v>1.1702091491295628</c:v>
                </c:pt>
                <c:pt idx="229">
                  <c:v>1.1702091491295628</c:v>
                </c:pt>
                <c:pt idx="230">
                  <c:v>1.1870416483894348</c:v>
                </c:pt>
                <c:pt idx="231">
                  <c:v>1.1870416483894348</c:v>
                </c:pt>
                <c:pt idx="232">
                  <c:v>1.1702091491295628</c:v>
                </c:pt>
                <c:pt idx="233">
                  <c:v>1.1870416483894348</c:v>
                </c:pt>
                <c:pt idx="234">
                  <c:v>1.1702091491295628</c:v>
                </c:pt>
                <c:pt idx="235">
                  <c:v>1.1702091491295628</c:v>
                </c:pt>
                <c:pt idx="236">
                  <c:v>1.1275197683878957</c:v>
                </c:pt>
                <c:pt idx="237">
                  <c:v>1.1117602373846529</c:v>
                </c:pt>
                <c:pt idx="238">
                  <c:v>1.0382012752175018</c:v>
                </c:pt>
                <c:pt idx="239">
                  <c:v>1.0236901636227225</c:v>
                </c:pt>
                <c:pt idx="240">
                  <c:v>1.0310461157001127</c:v>
                </c:pt>
                <c:pt idx="241">
                  <c:v>1.0236901636227225</c:v>
                </c:pt>
                <c:pt idx="242">
                  <c:v>1.1421480577638579</c:v>
                </c:pt>
                <c:pt idx="243">
                  <c:v>1.1421480577638579</c:v>
                </c:pt>
                <c:pt idx="244">
                  <c:v>1.1421480577638579</c:v>
                </c:pt>
                <c:pt idx="245">
                  <c:v>1.1421480577638579</c:v>
                </c:pt>
                <c:pt idx="246">
                  <c:v>0.98947428552421191</c:v>
                </c:pt>
                <c:pt idx="247">
                  <c:v>0.95859689246096424</c:v>
                </c:pt>
                <c:pt idx="248">
                  <c:v>1.0323912086718821</c:v>
                </c:pt>
                <c:pt idx="249">
                  <c:v>1.0248145850902008</c:v>
                </c:pt>
                <c:pt idx="250">
                  <c:v>1.0177516850465351</c:v>
                </c:pt>
                <c:pt idx="251">
                  <c:v>1.0323912086718821</c:v>
                </c:pt>
                <c:pt idx="252">
                  <c:v>1.0248145850902008</c:v>
                </c:pt>
                <c:pt idx="253">
                  <c:v>0.37967953370664875</c:v>
                </c:pt>
                <c:pt idx="254">
                  <c:v>0.36811981306971547</c:v>
                </c:pt>
                <c:pt idx="255">
                  <c:v>0.79134433333333332</c:v>
                </c:pt>
                <c:pt idx="256">
                  <c:v>1.7304091666666666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3C7-AA41-87B3-3C2C7EFD0FEE}"/>
            </c:ext>
          </c:extLst>
        </c:ser>
        <c:ser>
          <c:idx val="3"/>
          <c:order val="3"/>
          <c:tx>
            <c:v>Cast Irons</c:v>
          </c:tx>
          <c:spPr>
            <a:ln w="31750">
              <a:noFill/>
            </a:ln>
          </c:spPr>
          <c:xVal>
            <c:numRef>
              <c:f>[2]Foglio2!$T$3:$T$66</c:f>
              <c:numCache>
                <c:formatCode>General</c:formatCode>
                <c:ptCount val="64"/>
                <c:pt idx="0">
                  <c:v>25.577870372336854</c:v>
                </c:pt>
                <c:pt idx="1">
                  <c:v>10.740910000000001</c:v>
                </c:pt>
                <c:pt idx="2">
                  <c:v>8.1727471337579605</c:v>
                </c:pt>
                <c:pt idx="3">
                  <c:v>5.6568695662726958</c:v>
                </c:pt>
                <c:pt idx="4">
                  <c:v>4.5131697530864203</c:v>
                </c:pt>
                <c:pt idx="5">
                  <c:v>4.182153088803088</c:v>
                </c:pt>
                <c:pt idx="6">
                  <c:v>14.3658296875</c:v>
                </c:pt>
                <c:pt idx="7">
                  <c:v>11.012803548387096</c:v>
                </c:pt>
                <c:pt idx="8">
                  <c:v>4.3000770779220776</c:v>
                </c:pt>
                <c:pt idx="9">
                  <c:v>4.3192772837837836</c:v>
                </c:pt>
                <c:pt idx="10">
                  <c:v>6.113388249999999</c:v>
                </c:pt>
                <c:pt idx="11">
                  <c:v>6.5093335625000002</c:v>
                </c:pt>
                <c:pt idx="12">
                  <c:v>6.3543153116883122</c:v>
                </c:pt>
                <c:pt idx="13">
                  <c:v>5.8742774390243886</c:v>
                </c:pt>
                <c:pt idx="14">
                  <c:v>4.4014576296296299</c:v>
                </c:pt>
                <c:pt idx="15">
                  <c:v>3.4981443023255809</c:v>
                </c:pt>
                <c:pt idx="16">
                  <c:v>10.982491785714286</c:v>
                </c:pt>
                <c:pt idx="17">
                  <c:v>8.3150383999999988</c:v>
                </c:pt>
                <c:pt idx="18">
                  <c:v>31.401155172413791</c:v>
                </c:pt>
                <c:pt idx="19">
                  <c:v>44.233388888888889</c:v>
                </c:pt>
                <c:pt idx="20">
                  <c:v>71.291868421052627</c:v>
                </c:pt>
                <c:pt idx="21">
                  <c:v>65.39138260869565</c:v>
                </c:pt>
                <c:pt idx="22">
                  <c:v>22.420762</c:v>
                </c:pt>
                <c:pt idx="23">
                  <c:v>22.420762</c:v>
                </c:pt>
                <c:pt idx="24">
                  <c:v>26.666822000000003</c:v>
                </c:pt>
                <c:pt idx="25">
                  <c:v>26.666822000000003</c:v>
                </c:pt>
                <c:pt idx="26">
                  <c:v>32.126042000000005</c:v>
                </c:pt>
                <c:pt idx="27">
                  <c:v>37.585261999999993</c:v>
                </c:pt>
                <c:pt idx="28">
                  <c:v>37.585261999999993</c:v>
                </c:pt>
                <c:pt idx="29">
                  <c:v>8.7981740000000013</c:v>
                </c:pt>
                <c:pt idx="30">
                  <c:v>8.9468400000000017</c:v>
                </c:pt>
                <c:pt idx="31">
                  <c:v>8.7981740000000013</c:v>
                </c:pt>
                <c:pt idx="32">
                  <c:v>9.3190349999999995</c:v>
                </c:pt>
                <c:pt idx="33">
                  <c:v>10.341485</c:v>
                </c:pt>
                <c:pt idx="34">
                  <c:v>20.506942499999997</c:v>
                </c:pt>
                <c:pt idx="35">
                  <c:v>20.506942499999997</c:v>
                </c:pt>
                <c:pt idx="36">
                  <c:v>20.506942499999997</c:v>
                </c:pt>
                <c:pt idx="37">
                  <c:v>4.569828076923077</c:v>
                </c:pt>
                <c:pt idx="38">
                  <c:v>3.9523955257009349</c:v>
                </c:pt>
                <c:pt idx="39">
                  <c:v>3.403555301020408</c:v>
                </c:pt>
                <c:pt idx="40">
                  <c:v>3.2049920826923075</c:v>
                </c:pt>
                <c:pt idx="41">
                  <c:v>3.0364264118181818</c:v>
                </c:pt>
                <c:pt idx="42">
                  <c:v>2.8457739310344827</c:v>
                </c:pt>
                <c:pt idx="43">
                  <c:v>2.7833908775</c:v>
                </c:pt>
                <c:pt idx="44">
                  <c:v>2.7324274693548389</c:v>
                </c:pt>
                <c:pt idx="45">
                  <c:v>5.0942866666666662</c:v>
                </c:pt>
                <c:pt idx="46">
                  <c:v>5.0942866666666662</c:v>
                </c:pt>
                <c:pt idx="47">
                  <c:v>4.4878239682539682</c:v>
                </c:pt>
                <c:pt idx="48">
                  <c:v>4.1375547804878048</c:v>
                </c:pt>
                <c:pt idx="49">
                  <c:v>7.0997538666666662</c:v>
                </c:pt>
                <c:pt idx="50">
                  <c:v>7.0303594133333327</c:v>
                </c:pt>
                <c:pt idx="51">
                  <c:v>6.6449141849148416</c:v>
                </c:pt>
                <c:pt idx="52">
                  <c:v>6.7232517676767669</c:v>
                </c:pt>
                <c:pt idx="53">
                  <c:v>6.6575373232323232</c:v>
                </c:pt>
                <c:pt idx="54">
                  <c:v>7.1681357742782152</c:v>
                </c:pt>
                <c:pt idx="55">
                  <c:v>6.1345799539170498</c:v>
                </c:pt>
                <c:pt idx="56">
                  <c:v>5.8146667383474577</c:v>
                </c:pt>
                <c:pt idx="57">
                  <c:v>5.1901255738636358</c:v>
                </c:pt>
                <c:pt idx="58">
                  <c:v>4.7022386301369856</c:v>
                </c:pt>
                <c:pt idx="59">
                  <c:v>4.6695841952054788</c:v>
                </c:pt>
                <c:pt idx="60">
                  <c:v>4.6422759420289852</c:v>
                </c:pt>
                <c:pt idx="61">
                  <c:v>4.610037914653784</c:v>
                </c:pt>
                <c:pt idx="62">
                  <c:v>4.2120224648985953</c:v>
                </c:pt>
                <c:pt idx="63">
                  <c:v>4.1439830757341571</c:v>
                </c:pt>
              </c:numCache>
            </c:numRef>
          </c:xVal>
          <c:yVal>
            <c:numRef>
              <c:f>[2]Foglio2!$U$3:$U$66</c:f>
              <c:numCache>
                <c:formatCode>General</c:formatCode>
                <c:ptCount val="64"/>
                <c:pt idx="0">
                  <c:v>4.6040166670206331</c:v>
                </c:pt>
                <c:pt idx="1">
                  <c:v>2.0430584312198445</c:v>
                </c:pt>
                <c:pt idx="2">
                  <c:v>1.9213225723862037</c:v>
                </c:pt>
                <c:pt idx="3">
                  <c:v>1.6626685127400602</c:v>
                </c:pt>
                <c:pt idx="4">
                  <c:v>1.51793330861611</c:v>
                </c:pt>
                <c:pt idx="5">
                  <c:v>1.4579081086847345</c:v>
                </c:pt>
                <c:pt idx="6">
                  <c:v>3.7287124922059971</c:v>
                </c:pt>
                <c:pt idx="7">
                  <c:v>3.0175508767141679</c:v>
                </c:pt>
                <c:pt idx="8">
                  <c:v>2.7983558973111364</c:v>
                </c:pt>
                <c:pt idx="9">
                  <c:v>2.3614571546934555</c:v>
                </c:pt>
                <c:pt idx="10">
                  <c:v>3.6133433402330186</c:v>
                </c:pt>
                <c:pt idx="11">
                  <c:v>4.2349727323267228</c:v>
                </c:pt>
                <c:pt idx="12">
                  <c:v>3.6149038634972266</c:v>
                </c:pt>
                <c:pt idx="13">
                  <c:v>3.4406482142857131</c:v>
                </c:pt>
                <c:pt idx="14">
                  <c:v>2.3610985847215775</c:v>
                </c:pt>
                <c:pt idx="15">
                  <c:v>2.1488600714285711</c:v>
                </c:pt>
                <c:pt idx="16">
                  <c:v>7.5424836324334494</c:v>
                </c:pt>
                <c:pt idx="17">
                  <c:v>5.1078874854067902</c:v>
                </c:pt>
                <c:pt idx="18">
                  <c:v>6.4650634123353052</c:v>
                </c:pt>
                <c:pt idx="19">
                  <c:v>8.4789708823002599</c:v>
                </c:pt>
                <c:pt idx="20">
                  <c:v>9.6166268343888426</c:v>
                </c:pt>
                <c:pt idx="21">
                  <c:v>10.677695262986088</c:v>
                </c:pt>
                <c:pt idx="22">
                  <c:v>7.6652488865530355</c:v>
                </c:pt>
                <c:pt idx="23">
                  <c:v>7.6652488865530355</c:v>
                </c:pt>
                <c:pt idx="24">
                  <c:v>9.1168992223996685</c:v>
                </c:pt>
                <c:pt idx="25">
                  <c:v>9.1168992223996685</c:v>
                </c:pt>
                <c:pt idx="26">
                  <c:v>10.983306797059623</c:v>
                </c:pt>
                <c:pt idx="27">
                  <c:v>12.849714371719573</c:v>
                </c:pt>
                <c:pt idx="28">
                  <c:v>12.849714371719573</c:v>
                </c:pt>
                <c:pt idx="29">
                  <c:v>2.7050808320072952</c:v>
                </c:pt>
                <c:pt idx="30">
                  <c:v>2.7507895832744556</c:v>
                </c:pt>
                <c:pt idx="31">
                  <c:v>2.7050808320072952</c:v>
                </c:pt>
                <c:pt idx="32">
                  <c:v>3.1412639395511954</c:v>
                </c:pt>
                <c:pt idx="33">
                  <c:v>3.4859117829163204</c:v>
                </c:pt>
                <c:pt idx="34">
                  <c:v>6.9124881477212856</c:v>
                </c:pt>
                <c:pt idx="35">
                  <c:v>6.9124881477212856</c:v>
                </c:pt>
                <c:pt idx="36">
                  <c:v>6.9124881477212856</c:v>
                </c:pt>
                <c:pt idx="37">
                  <c:v>2.0444300253712924</c:v>
                </c:pt>
                <c:pt idx="38">
                  <c:v>2.0574572492813337</c:v>
                </c:pt>
                <c:pt idx="39">
                  <c:v>2.0559660771263655</c:v>
                </c:pt>
                <c:pt idx="40">
                  <c:v>2.0330388047442813</c:v>
                </c:pt>
                <c:pt idx="41">
                  <c:v>2.0163382651642836</c:v>
                </c:pt>
                <c:pt idx="42">
                  <c:v>2.0347705505580524</c:v>
                </c:pt>
                <c:pt idx="43">
                  <c:v>2.0252143385846693</c:v>
                </c:pt>
                <c:pt idx="44">
                  <c:v>2.079008631933954</c:v>
                </c:pt>
                <c:pt idx="45">
                  <c:v>2.0246924223145233</c:v>
                </c:pt>
                <c:pt idx="46">
                  <c:v>2.0246924223145233</c:v>
                </c:pt>
                <c:pt idx="47">
                  <c:v>2.0246924223145233</c:v>
                </c:pt>
                <c:pt idx="48">
                  <c:v>2.0246924223145233</c:v>
                </c:pt>
                <c:pt idx="49">
                  <c:v>3.2381816892193367</c:v>
                </c:pt>
                <c:pt idx="50">
                  <c:v>3.2065310359238182</c:v>
                </c:pt>
                <c:pt idx="51">
                  <c:v>3.3216804510632638</c:v>
                </c:pt>
                <c:pt idx="52">
                  <c:v>3.2381816892193367</c:v>
                </c:pt>
                <c:pt idx="53">
                  <c:v>3.2065310359238182</c:v>
                </c:pt>
                <c:pt idx="54">
                  <c:v>3.3216804510632638</c:v>
                </c:pt>
                <c:pt idx="55">
                  <c:v>3.2381816892193367</c:v>
                </c:pt>
                <c:pt idx="56">
                  <c:v>3.3136357678951049</c:v>
                </c:pt>
                <c:pt idx="57">
                  <c:v>3.2753881099737101</c:v>
                </c:pt>
                <c:pt idx="58">
                  <c:v>3.2728882922649718</c:v>
                </c:pt>
                <c:pt idx="59">
                  <c:v>3.2877352525610344</c:v>
                </c:pt>
                <c:pt idx="60">
                  <c:v>3.4358660363011944</c:v>
                </c:pt>
                <c:pt idx="61">
                  <c:v>3.4514523203623138</c:v>
                </c:pt>
                <c:pt idx="62">
                  <c:v>3.2178246835809321</c:v>
                </c:pt>
                <c:pt idx="63">
                  <c:v>3.2324218561852418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63C7-AA41-87B3-3C2C7EFD0FEE}"/>
            </c:ext>
          </c:extLst>
        </c:ser>
        <c:ser>
          <c:idx val="4"/>
          <c:order val="4"/>
          <c:tx>
            <c:v>Mg Alloys</c:v>
          </c:tx>
          <c:spPr>
            <a:ln w="31750">
              <a:noFill/>
            </a:ln>
          </c:spPr>
          <c:xVal>
            <c:numRef>
              <c:f>[3]Foglio2!$AI$3:$AI$42</c:f>
              <c:numCache>
                <c:formatCode>General</c:formatCode>
                <c:ptCount val="40"/>
                <c:pt idx="0">
                  <c:v>79.488882885714276</c:v>
                </c:pt>
                <c:pt idx="1">
                  <c:v>97.103363724137935</c:v>
                </c:pt>
                <c:pt idx="2">
                  <c:v>83.704779394999989</c:v>
                </c:pt>
                <c:pt idx="3">
                  <c:v>93.945612857142876</c:v>
                </c:pt>
                <c:pt idx="4">
                  <c:v>86.868277803030296</c:v>
                </c:pt>
                <c:pt idx="5">
                  <c:v>75.300063108108091</c:v>
                </c:pt>
                <c:pt idx="6">
                  <c:v>68.720492474999986</c:v>
                </c:pt>
                <c:pt idx="7">
                  <c:v>97.035593857142828</c:v>
                </c:pt>
                <c:pt idx="8">
                  <c:v>84.074341147058803</c:v>
                </c:pt>
                <c:pt idx="9">
                  <c:v>84.27592354705881</c:v>
                </c:pt>
                <c:pt idx="10">
                  <c:v>69.977611799999991</c:v>
                </c:pt>
                <c:pt idx="11">
                  <c:v>69.480016350000014</c:v>
                </c:pt>
                <c:pt idx="12">
                  <c:v>63.148126488372085</c:v>
                </c:pt>
                <c:pt idx="13">
                  <c:v>63.179196069767443</c:v>
                </c:pt>
                <c:pt idx="14">
                  <c:v>59.108623800000004</c:v>
                </c:pt>
                <c:pt idx="15">
                  <c:v>77.306710058139529</c:v>
                </c:pt>
                <c:pt idx="16">
                  <c:v>79.306006626506019</c:v>
                </c:pt>
                <c:pt idx="17">
                  <c:v>59.622798983050842</c:v>
                </c:pt>
                <c:pt idx="18">
                  <c:v>56.483013529411757</c:v>
                </c:pt>
                <c:pt idx="19">
                  <c:v>92.357344258064515</c:v>
                </c:pt>
                <c:pt idx="20">
                  <c:v>102.01734400000001</c:v>
                </c:pt>
                <c:pt idx="21">
                  <c:v>53.641965962264145</c:v>
                </c:pt>
                <c:pt idx="22">
                  <c:v>58.399102349999993</c:v>
                </c:pt>
                <c:pt idx="23">
                  <c:v>58.577820119999998</c:v>
                </c:pt>
                <c:pt idx="24">
                  <c:v>54.821868500000001</c:v>
                </c:pt>
                <c:pt idx="25">
                  <c:v>63.12081818181818</c:v>
                </c:pt>
                <c:pt idx="26">
                  <c:v>66.737670999999992</c:v>
                </c:pt>
                <c:pt idx="27">
                  <c:v>113.52923712</c:v>
                </c:pt>
                <c:pt idx="28">
                  <c:v>62.795038295454546</c:v>
                </c:pt>
                <c:pt idx="29">
                  <c:v>56.570196645833327</c:v>
                </c:pt>
                <c:pt idx="30">
                  <c:v>50.399271301886785</c:v>
                </c:pt>
                <c:pt idx="31">
                  <c:v>31.795322305882348</c:v>
                </c:pt>
                <c:pt idx="32">
                  <c:v>57.254021911764703</c:v>
                </c:pt>
                <c:pt idx="33">
                  <c:v>54.705293157407411</c:v>
                </c:pt>
                <c:pt idx="34">
                  <c:v>67.057540952380947</c:v>
                </c:pt>
                <c:pt idx="35">
                  <c:v>38.949083333333327</c:v>
                </c:pt>
                <c:pt idx="36">
                  <c:v>46.219883737704912</c:v>
                </c:pt>
                <c:pt idx="37">
                  <c:v>41.461954529411756</c:v>
                </c:pt>
                <c:pt idx="38">
                  <c:v>68.835756073170728</c:v>
                </c:pt>
                <c:pt idx="39">
                  <c:v>57.613206122448979</c:v>
                </c:pt>
              </c:numCache>
            </c:numRef>
          </c:xVal>
          <c:yVal>
            <c:numRef>
              <c:f>[3]Foglio2!$AJ$3:$AJ$42</c:f>
              <c:numCache>
                <c:formatCode>General</c:formatCode>
                <c:ptCount val="40"/>
                <c:pt idx="0">
                  <c:v>32.787491401835254</c:v>
                </c:pt>
                <c:pt idx="1">
                  <c:v>33.186849366591503</c:v>
                </c:pt>
                <c:pt idx="2">
                  <c:v>32.4822255825515</c:v>
                </c:pt>
                <c:pt idx="3">
                  <c:v>30.61178759429994</c:v>
                </c:pt>
                <c:pt idx="4">
                  <c:v>34.763275887099809</c:v>
                </c:pt>
                <c:pt idx="5">
                  <c:v>33.786453561720585</c:v>
                </c:pt>
                <c:pt idx="6">
                  <c:v>33.334335190457473</c:v>
                </c:pt>
                <c:pt idx="7">
                  <c:v>32.020112335329713</c:v>
                </c:pt>
                <c:pt idx="8">
                  <c:v>34.664738895353651</c:v>
                </c:pt>
                <c:pt idx="9">
                  <c:v>34.747853448100201</c:v>
                </c:pt>
                <c:pt idx="10">
                  <c:v>33.944127632925735</c:v>
                </c:pt>
                <c:pt idx="11">
                  <c:v>33.702758385963776</c:v>
                </c:pt>
                <c:pt idx="12">
                  <c:v>32.928691204621089</c:v>
                </c:pt>
                <c:pt idx="13">
                  <c:v>32.944892487359269</c:v>
                </c:pt>
                <c:pt idx="14">
                  <c:v>30.954052706568337</c:v>
                </c:pt>
                <c:pt idx="15">
                  <c:v>31.340750043644103</c:v>
                </c:pt>
                <c:pt idx="16">
                  <c:v>30.607531548329593</c:v>
                </c:pt>
                <c:pt idx="17">
                  <c:v>33.540383894904984</c:v>
                </c:pt>
                <c:pt idx="18">
                  <c:v>34.332205709193552</c:v>
                </c:pt>
                <c:pt idx="19">
                  <c:v>33.282601891015112</c:v>
                </c:pt>
                <c:pt idx="20">
                  <c:v>29.891542842712461</c:v>
                </c:pt>
                <c:pt idx="21">
                  <c:v>33.049484967654521</c:v>
                </c:pt>
                <c:pt idx="22">
                  <c:v>34.800849585155845</c:v>
                </c:pt>
                <c:pt idx="23">
                  <c:v>34.907350027486096</c:v>
                </c:pt>
                <c:pt idx="24">
                  <c:v>34.629272955330535</c:v>
                </c:pt>
                <c:pt idx="25">
                  <c:v>33.10083630641514</c:v>
                </c:pt>
                <c:pt idx="26">
                  <c:v>32.58400600984983</c:v>
                </c:pt>
                <c:pt idx="27">
                  <c:v>33.542174737561425</c:v>
                </c:pt>
                <c:pt idx="28">
                  <c:v>32.562051429295558</c:v>
                </c:pt>
                <c:pt idx="29">
                  <c:v>32.000935729060181</c:v>
                </c:pt>
                <c:pt idx="30">
                  <c:v>31.479938745575154</c:v>
                </c:pt>
                <c:pt idx="31">
                  <c:v>31.674988639912574</c:v>
                </c:pt>
                <c:pt idx="32">
                  <c:v>35.000283020642314</c:v>
                </c:pt>
                <c:pt idx="33">
                  <c:v>35.009274641865417</c:v>
                </c:pt>
                <c:pt idx="34">
                  <c:v>32.652049493331873</c:v>
                </c:pt>
                <c:pt idx="35">
                  <c:v>33.23454524572962</c:v>
                </c:pt>
                <c:pt idx="36">
                  <c:v>33.227099770194719</c:v>
                </c:pt>
                <c:pt idx="37">
                  <c:v>33.227099770194719</c:v>
                </c:pt>
                <c:pt idx="38">
                  <c:v>33.829324338762142</c:v>
                </c:pt>
                <c:pt idx="39">
                  <c:v>33.269929133650294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63C7-AA41-87B3-3C2C7EFD0FEE}"/>
            </c:ext>
          </c:extLst>
        </c:ser>
        <c:ser>
          <c:idx val="5"/>
          <c:order val="5"/>
          <c:tx>
            <c:v>Steels</c:v>
          </c:tx>
          <c:spPr>
            <a:ln w="31750">
              <a:noFill/>
            </a:ln>
          </c:spPr>
          <c:xVal>
            <c:numRef>
              <c:f>[4]Foglio2!$AF$3:$AF$518</c:f>
              <c:numCache>
                <c:formatCode>General</c:formatCode>
                <c:ptCount val="516"/>
                <c:pt idx="0">
                  <c:v>5.1435077992822968</c:v>
                </c:pt>
                <c:pt idx="1">
                  <c:v>0.71047146145610274</c:v>
                </c:pt>
                <c:pt idx="2">
                  <c:v>5.9092806420000006</c:v>
                </c:pt>
                <c:pt idx="3">
                  <c:v>7.9067943585858602</c:v>
                </c:pt>
                <c:pt idx="4">
                  <c:v>37.929963238095233</c:v>
                </c:pt>
                <c:pt idx="5">
                  <c:v>3.9728642962962959</c:v>
                </c:pt>
                <c:pt idx="6">
                  <c:v>3.7281825709281957</c:v>
                </c:pt>
                <c:pt idx="7">
                  <c:v>16.147951813148786</c:v>
                </c:pt>
                <c:pt idx="8">
                  <c:v>1.0408347958015269</c:v>
                </c:pt>
                <c:pt idx="9">
                  <c:v>1.1098095954198475</c:v>
                </c:pt>
                <c:pt idx="10">
                  <c:v>0.77580073105656366</c:v>
                </c:pt>
                <c:pt idx="11">
                  <c:v>1.0555830233564012</c:v>
                </c:pt>
                <c:pt idx="12">
                  <c:v>1.0503660520833333</c:v>
                </c:pt>
                <c:pt idx="13">
                  <c:v>0.76390258333333338</c:v>
                </c:pt>
                <c:pt idx="14">
                  <c:v>0.85741981818181834</c:v>
                </c:pt>
                <c:pt idx="15">
                  <c:v>0.71632541772151903</c:v>
                </c:pt>
                <c:pt idx="16">
                  <c:v>0.45879644948335252</c:v>
                </c:pt>
                <c:pt idx="17">
                  <c:v>0.48437782727272732</c:v>
                </c:pt>
                <c:pt idx="18">
                  <c:v>0.5116667189500641</c:v>
                </c:pt>
                <c:pt idx="19">
                  <c:v>0.55042934917355379</c:v>
                </c:pt>
                <c:pt idx="20">
                  <c:v>0.60273259049773764</c:v>
                </c:pt>
                <c:pt idx="21">
                  <c:v>0.330344734496124</c:v>
                </c:pt>
                <c:pt idx="22">
                  <c:v>0.35660644979079498</c:v>
                </c:pt>
                <c:pt idx="23">
                  <c:v>0.41697133806262227</c:v>
                </c:pt>
                <c:pt idx="24">
                  <c:v>0.50312244096812275</c:v>
                </c:pt>
                <c:pt idx="25">
                  <c:v>0.58697618112947658</c:v>
                </c:pt>
                <c:pt idx="26">
                  <c:v>1.2153858903508772</c:v>
                </c:pt>
                <c:pt idx="27">
                  <c:v>1.07239931501548</c:v>
                </c:pt>
                <c:pt idx="28">
                  <c:v>0.58020934463986606</c:v>
                </c:pt>
                <c:pt idx="29">
                  <c:v>0.58020934463986606</c:v>
                </c:pt>
                <c:pt idx="30">
                  <c:v>0.61090825176366848</c:v>
                </c:pt>
                <c:pt idx="31">
                  <c:v>0.68118973205506395</c:v>
                </c:pt>
                <c:pt idx="32">
                  <c:v>0.79173709428571437</c:v>
                </c:pt>
                <c:pt idx="33">
                  <c:v>0.93617561824324325</c:v>
                </c:pt>
                <c:pt idx="34">
                  <c:v>1.0162469383852692</c:v>
                </c:pt>
                <c:pt idx="35">
                  <c:v>0.68395647140133464</c:v>
                </c:pt>
                <c:pt idx="36">
                  <c:v>1.1690218769592475</c:v>
                </c:pt>
                <c:pt idx="37">
                  <c:v>0.86024908592848903</c:v>
                </c:pt>
                <c:pt idx="38">
                  <c:v>0.58405321652310094</c:v>
                </c:pt>
                <c:pt idx="39">
                  <c:v>0.64185538511187601</c:v>
                </c:pt>
                <c:pt idx="40">
                  <c:v>0.74733061873747486</c:v>
                </c:pt>
                <c:pt idx="41">
                  <c:v>0.90404358484848479</c:v>
                </c:pt>
                <c:pt idx="42">
                  <c:v>1.0579233439716311</c:v>
                </c:pt>
                <c:pt idx="43">
                  <c:v>1.1628849454148471</c:v>
                </c:pt>
                <c:pt idx="44">
                  <c:v>0.84539889682539682</c:v>
                </c:pt>
                <c:pt idx="45">
                  <c:v>0.58959554059040586</c:v>
                </c:pt>
                <c:pt idx="46">
                  <c:v>0.62757420070699133</c:v>
                </c:pt>
                <c:pt idx="47">
                  <c:v>0.69773096724890826</c:v>
                </c:pt>
                <c:pt idx="48">
                  <c:v>0.81854708760245898</c:v>
                </c:pt>
                <c:pt idx="49">
                  <c:v>0.96253247891566263</c:v>
                </c:pt>
                <c:pt idx="50">
                  <c:v>0.82848052941176464</c:v>
                </c:pt>
                <c:pt idx="51">
                  <c:v>0.82219047593582884</c:v>
                </c:pt>
                <c:pt idx="52">
                  <c:v>0.83430377996575344</c:v>
                </c:pt>
                <c:pt idx="53">
                  <c:v>0.67112039600550966</c:v>
                </c:pt>
                <c:pt idx="54">
                  <c:v>0.58871586286594768</c:v>
                </c:pt>
                <c:pt idx="55">
                  <c:v>0.7776690140186916</c:v>
                </c:pt>
                <c:pt idx="56">
                  <c:v>1.1075284642857144</c:v>
                </c:pt>
                <c:pt idx="57">
                  <c:v>0.68607957964601773</c:v>
                </c:pt>
                <c:pt idx="58">
                  <c:v>0.536312784396618</c:v>
                </c:pt>
                <c:pt idx="59">
                  <c:v>0.54767891091051812</c:v>
                </c:pt>
                <c:pt idx="60">
                  <c:v>0.62354149463806974</c:v>
                </c:pt>
                <c:pt idx="61">
                  <c:v>0.7306208717277487</c:v>
                </c:pt>
                <c:pt idx="62">
                  <c:v>0.83662222122302166</c:v>
                </c:pt>
                <c:pt idx="63">
                  <c:v>0.62354149463806974</c:v>
                </c:pt>
                <c:pt idx="64">
                  <c:v>0.74086706916996048</c:v>
                </c:pt>
                <c:pt idx="65">
                  <c:v>0.56946237359550578</c:v>
                </c:pt>
                <c:pt idx="66">
                  <c:v>0.52429811637931045</c:v>
                </c:pt>
                <c:pt idx="67">
                  <c:v>0.47453912193251541</c:v>
                </c:pt>
                <c:pt idx="68">
                  <c:v>0.44136876961483601</c:v>
                </c:pt>
                <c:pt idx="69">
                  <c:v>0.36433112717908078</c:v>
                </c:pt>
                <c:pt idx="70">
                  <c:v>0.4229860924563017</c:v>
                </c:pt>
                <c:pt idx="71">
                  <c:v>0.49122423344017091</c:v>
                </c:pt>
                <c:pt idx="72">
                  <c:v>0.56277341799265601</c:v>
                </c:pt>
                <c:pt idx="73">
                  <c:v>0.63506337361878451</c:v>
                </c:pt>
                <c:pt idx="74">
                  <c:v>0.35920772070312496</c:v>
                </c:pt>
                <c:pt idx="75">
                  <c:v>0.42651751623376621</c:v>
                </c:pt>
                <c:pt idx="76">
                  <c:v>0.50861270188053087</c:v>
                </c:pt>
                <c:pt idx="77">
                  <c:v>0.58646158482142852</c:v>
                </c:pt>
                <c:pt idx="78">
                  <c:v>0.46159384947447446</c:v>
                </c:pt>
                <c:pt idx="79">
                  <c:v>0.53886328439964948</c:v>
                </c:pt>
                <c:pt idx="80">
                  <c:v>0.66254634428879311</c:v>
                </c:pt>
                <c:pt idx="81">
                  <c:v>0.77533796658259768</c:v>
                </c:pt>
                <c:pt idx="82">
                  <c:v>0.51973262949039267</c:v>
                </c:pt>
                <c:pt idx="83">
                  <c:v>0.54860666446208117</c:v>
                </c:pt>
                <c:pt idx="84">
                  <c:v>0.61353053007889546</c:v>
                </c:pt>
                <c:pt idx="85">
                  <c:v>0.71099423714285725</c:v>
                </c:pt>
                <c:pt idx="86">
                  <c:v>0.85691454201101935</c:v>
                </c:pt>
                <c:pt idx="87">
                  <c:v>1.0712328281519863</c:v>
                </c:pt>
                <c:pt idx="88">
                  <c:v>0.85433031336088172</c:v>
                </c:pt>
                <c:pt idx="89">
                  <c:v>0.48192992035742044</c:v>
                </c:pt>
                <c:pt idx="90">
                  <c:v>0.52652275679117155</c:v>
                </c:pt>
                <c:pt idx="91">
                  <c:v>0.60042962971926439</c:v>
                </c:pt>
                <c:pt idx="92">
                  <c:v>0.72543135380116974</c:v>
                </c:pt>
                <c:pt idx="93">
                  <c:v>0.88102813565340921</c:v>
                </c:pt>
                <c:pt idx="94">
                  <c:v>1.0342700576036867</c:v>
                </c:pt>
                <c:pt idx="95">
                  <c:v>0.86878684838709686</c:v>
                </c:pt>
                <c:pt idx="96">
                  <c:v>0.4939910546588408</c:v>
                </c:pt>
                <c:pt idx="97">
                  <c:v>0.53479730540111203</c:v>
                </c:pt>
                <c:pt idx="98">
                  <c:v>0.60768033167870039</c:v>
                </c:pt>
                <c:pt idx="99">
                  <c:v>0.72633204692556641</c:v>
                </c:pt>
                <c:pt idx="100">
                  <c:v>0.9148231080163044</c:v>
                </c:pt>
                <c:pt idx="101">
                  <c:v>1.0627349596182087</c:v>
                </c:pt>
                <c:pt idx="102">
                  <c:v>0.87195482831325311</c:v>
                </c:pt>
                <c:pt idx="103">
                  <c:v>0.48409532274247502</c:v>
                </c:pt>
                <c:pt idx="104">
                  <c:v>0.52103852231821468</c:v>
                </c:pt>
                <c:pt idx="105">
                  <c:v>0.60817017436974796</c:v>
                </c:pt>
                <c:pt idx="106">
                  <c:v>0.76021271796218504</c:v>
                </c:pt>
                <c:pt idx="107">
                  <c:v>0.91263872320302664</c:v>
                </c:pt>
                <c:pt idx="108">
                  <c:v>1.2099964402173915</c:v>
                </c:pt>
                <c:pt idx="109">
                  <c:v>0.95145019230769234</c:v>
                </c:pt>
                <c:pt idx="110">
                  <c:v>0.57508317896678973</c:v>
                </c:pt>
                <c:pt idx="111">
                  <c:v>0.62239433506389785</c:v>
                </c:pt>
                <c:pt idx="112">
                  <c:v>0.7071122572595282</c:v>
                </c:pt>
                <c:pt idx="113">
                  <c:v>0.82284868796198529</c:v>
                </c:pt>
                <c:pt idx="114">
                  <c:v>0.94797774635036502</c:v>
                </c:pt>
                <c:pt idx="115">
                  <c:v>0.39863445373665479</c:v>
                </c:pt>
                <c:pt idx="116">
                  <c:v>0.4403155719339622</c:v>
                </c:pt>
                <c:pt idx="117">
                  <c:v>0.51572873618784532</c:v>
                </c:pt>
                <c:pt idx="118">
                  <c:v>0.61144258460698686</c:v>
                </c:pt>
                <c:pt idx="119">
                  <c:v>0.70628172446406046</c:v>
                </c:pt>
                <c:pt idx="120">
                  <c:v>0.92297815996503496</c:v>
                </c:pt>
                <c:pt idx="121">
                  <c:v>0.83403397709320692</c:v>
                </c:pt>
                <c:pt idx="122">
                  <c:v>0.43667783912324237</c:v>
                </c:pt>
                <c:pt idx="123">
                  <c:v>0.46886634769094138</c:v>
                </c:pt>
                <c:pt idx="124">
                  <c:v>0.52014138669950738</c:v>
                </c:pt>
                <c:pt idx="125">
                  <c:v>0.60336400857142858</c:v>
                </c:pt>
                <c:pt idx="126">
                  <c:v>0.73941667717086834</c:v>
                </c:pt>
                <c:pt idx="127">
                  <c:v>0.73941667717086834</c:v>
                </c:pt>
                <c:pt idx="128">
                  <c:v>0.43982551665405001</c:v>
                </c:pt>
                <c:pt idx="129">
                  <c:v>0.47780387129934215</c:v>
                </c:pt>
                <c:pt idx="130">
                  <c:v>0.54249253734827263</c:v>
                </c:pt>
                <c:pt idx="131">
                  <c:v>0.63428985534934501</c:v>
                </c:pt>
                <c:pt idx="132">
                  <c:v>0.73267277112232032</c:v>
                </c:pt>
                <c:pt idx="133">
                  <c:v>0.93798151997041412</c:v>
                </c:pt>
                <c:pt idx="134">
                  <c:v>0.72966111334867656</c:v>
                </c:pt>
                <c:pt idx="135">
                  <c:v>0.46691863586156107</c:v>
                </c:pt>
                <c:pt idx="136">
                  <c:v>0.50645008586261975</c:v>
                </c:pt>
                <c:pt idx="137">
                  <c:v>0.57227031362815883</c:v>
                </c:pt>
                <c:pt idx="138">
                  <c:v>0.66325889905857738</c:v>
                </c:pt>
                <c:pt idx="139">
                  <c:v>0.76028238309352514</c:v>
                </c:pt>
                <c:pt idx="140">
                  <c:v>0.56804000622406647</c:v>
                </c:pt>
                <c:pt idx="141">
                  <c:v>0.66262169167473384</c:v>
                </c:pt>
                <c:pt idx="142">
                  <c:v>0.76479129329608941</c:v>
                </c:pt>
                <c:pt idx="143">
                  <c:v>0.4411867929659174</c:v>
                </c:pt>
                <c:pt idx="144">
                  <c:v>0.4910384079903149</c:v>
                </c:pt>
                <c:pt idx="145">
                  <c:v>0.5680640406162466</c:v>
                </c:pt>
                <c:pt idx="146">
                  <c:v>0.66418841430131015</c:v>
                </c:pt>
                <c:pt idx="147">
                  <c:v>0.76431732097989968</c:v>
                </c:pt>
                <c:pt idx="148">
                  <c:v>0.90297437028657612</c:v>
                </c:pt>
                <c:pt idx="149">
                  <c:v>0.73818989827373604</c:v>
                </c:pt>
                <c:pt idx="150">
                  <c:v>0.4310093646508279</c:v>
                </c:pt>
                <c:pt idx="151">
                  <c:v>0.4793210628502802</c:v>
                </c:pt>
                <c:pt idx="152">
                  <c:v>0.54424727954545449</c:v>
                </c:pt>
                <c:pt idx="153">
                  <c:v>0.61339345030737702</c:v>
                </c:pt>
                <c:pt idx="154">
                  <c:v>0.70681464876033051</c:v>
                </c:pt>
                <c:pt idx="155">
                  <c:v>1.6239174230769229</c:v>
                </c:pt>
                <c:pt idx="156">
                  <c:v>1.4264139527027024</c:v>
                </c:pt>
                <c:pt idx="157">
                  <c:v>0.80688044301598316</c:v>
                </c:pt>
                <c:pt idx="158">
                  <c:v>0.85500806885125169</c:v>
                </c:pt>
                <c:pt idx="159">
                  <c:v>0.97326148994132422</c:v>
                </c:pt>
                <c:pt idx="160">
                  <c:v>1.1576280732801594</c:v>
                </c:pt>
                <c:pt idx="161">
                  <c:v>1.3643959547591067</c:v>
                </c:pt>
                <c:pt idx="162">
                  <c:v>0.93514484842519685</c:v>
                </c:pt>
                <c:pt idx="163">
                  <c:v>1.1408587487992314</c:v>
                </c:pt>
                <c:pt idx="164">
                  <c:v>1.4088184549228944</c:v>
                </c:pt>
                <c:pt idx="165">
                  <c:v>0.86844444630872486</c:v>
                </c:pt>
                <c:pt idx="166">
                  <c:v>0.80975107947434288</c:v>
                </c:pt>
                <c:pt idx="167">
                  <c:v>0.36912399161341858</c:v>
                </c:pt>
                <c:pt idx="168">
                  <c:v>0.38900945917508423</c:v>
                </c:pt>
                <c:pt idx="169">
                  <c:v>0.439717637963844</c:v>
                </c:pt>
                <c:pt idx="170">
                  <c:v>0.54051840643274862</c:v>
                </c:pt>
                <c:pt idx="171">
                  <c:v>0.61701366822429915</c:v>
                </c:pt>
                <c:pt idx="172">
                  <c:v>0.68223775197628456</c:v>
                </c:pt>
                <c:pt idx="173">
                  <c:v>0.9323305942857143</c:v>
                </c:pt>
                <c:pt idx="174">
                  <c:v>1.9851223899412151</c:v>
                </c:pt>
                <c:pt idx="175">
                  <c:v>2.7972458485947413</c:v>
                </c:pt>
                <c:pt idx="176">
                  <c:v>2.3382041053019145</c:v>
                </c:pt>
                <c:pt idx="177">
                  <c:v>1.9894898151950717</c:v>
                </c:pt>
                <c:pt idx="178">
                  <c:v>1.6057183514492754</c:v>
                </c:pt>
                <c:pt idx="179">
                  <c:v>0.68959273599585069</c:v>
                </c:pt>
                <c:pt idx="180">
                  <c:v>0.67012842489919355</c:v>
                </c:pt>
                <c:pt idx="181">
                  <c:v>0.71174239561027841</c:v>
                </c:pt>
                <c:pt idx="182">
                  <c:v>0.19731446712018141</c:v>
                </c:pt>
                <c:pt idx="183">
                  <c:v>0.18672892703862662</c:v>
                </c:pt>
                <c:pt idx="184">
                  <c:v>0.18513974468085106</c:v>
                </c:pt>
                <c:pt idx="185">
                  <c:v>0.24808809843400448</c:v>
                </c:pt>
                <c:pt idx="186">
                  <c:v>0.22771125256673511</c:v>
                </c:pt>
                <c:pt idx="187">
                  <c:v>0.22959706004140787</c:v>
                </c:pt>
                <c:pt idx="188">
                  <c:v>0.24056923728813565</c:v>
                </c:pt>
                <c:pt idx="189">
                  <c:v>0.21505431818181822</c:v>
                </c:pt>
                <c:pt idx="190">
                  <c:v>0.22091182879377436</c:v>
                </c:pt>
                <c:pt idx="191">
                  <c:v>0.20037042194092824</c:v>
                </c:pt>
                <c:pt idx="192">
                  <c:v>0.18335054054054054</c:v>
                </c:pt>
                <c:pt idx="193">
                  <c:v>0.18919438247011952</c:v>
                </c:pt>
                <c:pt idx="194">
                  <c:v>0.1942240899795501</c:v>
                </c:pt>
                <c:pt idx="195">
                  <c:v>0.1749089871086556</c:v>
                </c:pt>
                <c:pt idx="196">
                  <c:v>0.18622662745098037</c:v>
                </c:pt>
                <c:pt idx="197">
                  <c:v>0.14978737027027025</c:v>
                </c:pt>
                <c:pt idx="198">
                  <c:v>0.33989554216867474</c:v>
                </c:pt>
                <c:pt idx="199">
                  <c:v>0.30012053191489368</c:v>
                </c:pt>
                <c:pt idx="200">
                  <c:v>0.31172740331491716</c:v>
                </c:pt>
                <c:pt idx="201">
                  <c:v>0.2221364566929134</c:v>
                </c:pt>
                <c:pt idx="202">
                  <c:v>0.23124040983606561</c:v>
                </c:pt>
                <c:pt idx="203">
                  <c:v>0.24602904069767445</c:v>
                </c:pt>
                <c:pt idx="204">
                  <c:v>0.26202473684210531</c:v>
                </c:pt>
                <c:pt idx="205">
                  <c:v>0.28738196943972838</c:v>
                </c:pt>
                <c:pt idx="206">
                  <c:v>0.40308381651376146</c:v>
                </c:pt>
                <c:pt idx="207">
                  <c:v>0.35547035598705501</c:v>
                </c:pt>
                <c:pt idx="208">
                  <c:v>0.37171011844331642</c:v>
                </c:pt>
                <c:pt idx="209">
                  <c:v>0.30553641168289292</c:v>
                </c:pt>
                <c:pt idx="210">
                  <c:v>0.30553641168289292</c:v>
                </c:pt>
                <c:pt idx="211">
                  <c:v>0.31204642045454545</c:v>
                </c:pt>
                <c:pt idx="212">
                  <c:v>0.32353561119293078</c:v>
                </c:pt>
                <c:pt idx="213">
                  <c:v>0.35375310789049919</c:v>
                </c:pt>
                <c:pt idx="214">
                  <c:v>0.27702481715006305</c:v>
                </c:pt>
                <c:pt idx="215">
                  <c:v>0.27807681012658225</c:v>
                </c:pt>
                <c:pt idx="216">
                  <c:v>0.29019904887714665</c:v>
                </c:pt>
                <c:pt idx="217">
                  <c:v>0.30553641168289292</c:v>
                </c:pt>
                <c:pt idx="218">
                  <c:v>0.34006297213622289</c:v>
                </c:pt>
                <c:pt idx="219">
                  <c:v>0.44559820512820508</c:v>
                </c:pt>
                <c:pt idx="220">
                  <c:v>0.41938654600301656</c:v>
                </c:pt>
                <c:pt idx="221">
                  <c:v>0.39835713467048706</c:v>
                </c:pt>
                <c:pt idx="222">
                  <c:v>0.32983781731909845</c:v>
                </c:pt>
                <c:pt idx="223">
                  <c:v>0.34033449204406363</c:v>
                </c:pt>
                <c:pt idx="224">
                  <c:v>0.35602212548015361</c:v>
                </c:pt>
                <c:pt idx="225">
                  <c:v>0.40239259044862513</c:v>
                </c:pt>
                <c:pt idx="226">
                  <c:v>0.29994960086299888</c:v>
                </c:pt>
                <c:pt idx="227">
                  <c:v>0.30588919691969196</c:v>
                </c:pt>
                <c:pt idx="228">
                  <c:v>0.32520851461988298</c:v>
                </c:pt>
                <c:pt idx="229">
                  <c:v>0.41562523168908816</c:v>
                </c:pt>
                <c:pt idx="230">
                  <c:v>0.41010808259587017</c:v>
                </c:pt>
                <c:pt idx="231">
                  <c:v>0.52546240650406506</c:v>
                </c:pt>
                <c:pt idx="232">
                  <c:v>0.43729280108254398</c:v>
                </c:pt>
                <c:pt idx="233">
                  <c:v>0.45197116083916083</c:v>
                </c:pt>
                <c:pt idx="234">
                  <c:v>0.35279408296943232</c:v>
                </c:pt>
                <c:pt idx="235">
                  <c:v>0.35279408296943232</c:v>
                </c:pt>
                <c:pt idx="236">
                  <c:v>0.35866745837957825</c:v>
                </c:pt>
                <c:pt idx="237">
                  <c:v>0.38748127098321344</c:v>
                </c:pt>
                <c:pt idx="238">
                  <c:v>0.44147456284153003</c:v>
                </c:pt>
                <c:pt idx="239">
                  <c:v>0.71916328947368413</c:v>
                </c:pt>
                <c:pt idx="240">
                  <c:v>0.54182314745972737</c:v>
                </c:pt>
                <c:pt idx="241">
                  <c:v>0.50784120789779319</c:v>
                </c:pt>
                <c:pt idx="242">
                  <c:v>0.42328294288480151</c:v>
                </c:pt>
                <c:pt idx="243">
                  <c:v>0.42451580582524268</c:v>
                </c:pt>
                <c:pt idx="244">
                  <c:v>0.42783882583170252</c:v>
                </c:pt>
                <c:pt idx="245">
                  <c:v>0.46865088960342977</c:v>
                </c:pt>
                <c:pt idx="246">
                  <c:v>0.55418413181242077</c:v>
                </c:pt>
                <c:pt idx="247">
                  <c:v>0.33016697435897435</c:v>
                </c:pt>
                <c:pt idx="248">
                  <c:v>0.31820046128500823</c:v>
                </c:pt>
                <c:pt idx="249">
                  <c:v>0.29991875776397514</c:v>
                </c:pt>
                <c:pt idx="250">
                  <c:v>0.21365893805309735</c:v>
                </c:pt>
                <c:pt idx="251">
                  <c:v>0.2280374025974026</c:v>
                </c:pt>
                <c:pt idx="252">
                  <c:v>0.24730816901408451</c:v>
                </c:pt>
                <c:pt idx="253">
                  <c:v>0.27396834042553192</c:v>
                </c:pt>
                <c:pt idx="254">
                  <c:v>0.303691320754717</c:v>
                </c:pt>
                <c:pt idx="255">
                  <c:v>0.17032423280423281</c:v>
                </c:pt>
                <c:pt idx="256">
                  <c:v>0.18571892307692309</c:v>
                </c:pt>
                <c:pt idx="257">
                  <c:v>0.21085991266375548</c:v>
                </c:pt>
                <c:pt idx="258">
                  <c:v>0.25684531914893616</c:v>
                </c:pt>
                <c:pt idx="259">
                  <c:v>0.30609774960380348</c:v>
                </c:pt>
                <c:pt idx="260">
                  <c:v>0.37117525876460777</c:v>
                </c:pt>
                <c:pt idx="261">
                  <c:v>0.34417024767801868</c:v>
                </c:pt>
                <c:pt idx="262">
                  <c:v>0.32987237388724044</c:v>
                </c:pt>
                <c:pt idx="263">
                  <c:v>0.18435653399668331</c:v>
                </c:pt>
                <c:pt idx="264">
                  <c:v>0.20837298969072171</c:v>
                </c:pt>
                <c:pt idx="265">
                  <c:v>0.23354409663865552</c:v>
                </c:pt>
                <c:pt idx="266">
                  <c:v>0.28037071878940739</c:v>
                </c:pt>
                <c:pt idx="267">
                  <c:v>0.33036252600297183</c:v>
                </c:pt>
                <c:pt idx="268">
                  <c:v>0.4058837819420783</c:v>
                </c:pt>
                <c:pt idx="269">
                  <c:v>0.35666733532934131</c:v>
                </c:pt>
                <c:pt idx="270">
                  <c:v>0.36881390092879252</c:v>
                </c:pt>
                <c:pt idx="271">
                  <c:v>0.30584567394094991</c:v>
                </c:pt>
                <c:pt idx="272">
                  <c:v>0.30702806701030927</c:v>
                </c:pt>
                <c:pt idx="273">
                  <c:v>0.3126690026246719</c:v>
                </c:pt>
                <c:pt idx="274">
                  <c:v>0.32371437499999994</c:v>
                </c:pt>
                <c:pt idx="275">
                  <c:v>0.34985870778267253</c:v>
                </c:pt>
                <c:pt idx="276">
                  <c:v>0.49729332446808505</c:v>
                </c:pt>
                <c:pt idx="277">
                  <c:v>0.43340265894039731</c:v>
                </c:pt>
                <c:pt idx="278">
                  <c:v>0.25287403979907264</c:v>
                </c:pt>
                <c:pt idx="279">
                  <c:v>0.2768350317258883</c:v>
                </c:pt>
                <c:pt idx="280">
                  <c:v>0.33321691191446023</c:v>
                </c:pt>
                <c:pt idx="281">
                  <c:v>0.39234892985611508</c:v>
                </c:pt>
                <c:pt idx="282">
                  <c:v>0.44702050204918031</c:v>
                </c:pt>
                <c:pt idx="283">
                  <c:v>16.549915968553464</c:v>
                </c:pt>
                <c:pt idx="284">
                  <c:v>16.293725318885453</c:v>
                </c:pt>
                <c:pt idx="285">
                  <c:v>13.300272920353985</c:v>
                </c:pt>
                <c:pt idx="286">
                  <c:v>13.706980327868854</c:v>
                </c:pt>
                <c:pt idx="287">
                  <c:v>13.726065938069219</c:v>
                </c:pt>
                <c:pt idx="288">
                  <c:v>13.31561238615665</c:v>
                </c:pt>
                <c:pt idx="289">
                  <c:v>12.349680634390653</c:v>
                </c:pt>
                <c:pt idx="290">
                  <c:v>17.366430000000005</c:v>
                </c:pt>
                <c:pt idx="291">
                  <c:v>13.195081617647061</c:v>
                </c:pt>
                <c:pt idx="292">
                  <c:v>15.040218062827227</c:v>
                </c:pt>
                <c:pt idx="293">
                  <c:v>15.152044278606963</c:v>
                </c:pt>
                <c:pt idx="294">
                  <c:v>15.195485406301826</c:v>
                </c:pt>
                <c:pt idx="295">
                  <c:v>17.508258639705883</c:v>
                </c:pt>
                <c:pt idx="296">
                  <c:v>17.532721259842525</c:v>
                </c:pt>
                <c:pt idx="297">
                  <c:v>18.560044094488191</c:v>
                </c:pt>
                <c:pt idx="298">
                  <c:v>6.9639865658747304</c:v>
                </c:pt>
                <c:pt idx="299">
                  <c:v>10.257735745129869</c:v>
                </c:pt>
                <c:pt idx="300">
                  <c:v>7.6870623102189777</c:v>
                </c:pt>
                <c:pt idx="301">
                  <c:v>6.3314280751503009</c:v>
                </c:pt>
                <c:pt idx="302">
                  <c:v>9.6617205183486234</c:v>
                </c:pt>
                <c:pt idx="303">
                  <c:v>9.6617205183486234</c:v>
                </c:pt>
                <c:pt idx="304">
                  <c:v>10.257735745129869</c:v>
                </c:pt>
                <c:pt idx="305">
                  <c:v>7.3809312676056331</c:v>
                </c:pt>
                <c:pt idx="306">
                  <c:v>8.2878340145985394</c:v>
                </c:pt>
                <c:pt idx="307">
                  <c:v>10.416818899082568</c:v>
                </c:pt>
                <c:pt idx="308">
                  <c:v>5.3538496262798638</c:v>
                </c:pt>
                <c:pt idx="309">
                  <c:v>8.7501848275862066</c:v>
                </c:pt>
                <c:pt idx="310">
                  <c:v>8.6359622532981533</c:v>
                </c:pt>
                <c:pt idx="311">
                  <c:v>10.802078198019803</c:v>
                </c:pt>
                <c:pt idx="312">
                  <c:v>7.0236688712446362</c:v>
                </c:pt>
                <c:pt idx="313">
                  <c:v>13.581036074688798</c:v>
                </c:pt>
                <c:pt idx="314">
                  <c:v>5.9240356452488694</c:v>
                </c:pt>
                <c:pt idx="315">
                  <c:v>13.514389767634853</c:v>
                </c:pt>
                <c:pt idx="316">
                  <c:v>14.695478215957445</c:v>
                </c:pt>
                <c:pt idx="317">
                  <c:v>10.157168766911763</c:v>
                </c:pt>
                <c:pt idx="318">
                  <c:v>8.4025240407542565</c:v>
                </c:pt>
                <c:pt idx="319">
                  <c:v>5.8089779322960462</c:v>
                </c:pt>
                <c:pt idx="320">
                  <c:v>13.496382819047618</c:v>
                </c:pt>
                <c:pt idx="321">
                  <c:v>12.430878912280701</c:v>
                </c:pt>
                <c:pt idx="322">
                  <c:v>6.138374054457528</c:v>
                </c:pt>
                <c:pt idx="323">
                  <c:v>8.8789863147810237</c:v>
                </c:pt>
                <c:pt idx="324">
                  <c:v>12.023932044069195</c:v>
                </c:pt>
                <c:pt idx="325">
                  <c:v>15.142171682053945</c:v>
                </c:pt>
                <c:pt idx="326">
                  <c:v>13.197613769474639</c:v>
                </c:pt>
                <c:pt idx="327">
                  <c:v>12.380638250428085</c:v>
                </c:pt>
                <c:pt idx="328">
                  <c:v>11.998006993913043</c:v>
                </c:pt>
                <c:pt idx="329">
                  <c:v>15.812241116701244</c:v>
                </c:pt>
                <c:pt idx="330">
                  <c:v>13.508246531083481</c:v>
                </c:pt>
                <c:pt idx="331">
                  <c:v>15.006504635416668</c:v>
                </c:pt>
                <c:pt idx="332">
                  <c:v>22.264156085253461</c:v>
                </c:pt>
                <c:pt idx="333">
                  <c:v>17.534945104347823</c:v>
                </c:pt>
                <c:pt idx="334">
                  <c:v>15.552403126041668</c:v>
                </c:pt>
                <c:pt idx="335">
                  <c:v>13.235673535523979</c:v>
                </c:pt>
                <c:pt idx="336">
                  <c:v>12.175954575980391</c:v>
                </c:pt>
                <c:pt idx="337">
                  <c:v>11.642357830118694</c:v>
                </c:pt>
                <c:pt idx="338">
                  <c:v>8.9884870303550972</c:v>
                </c:pt>
                <c:pt idx="339">
                  <c:v>12.782797089897262</c:v>
                </c:pt>
                <c:pt idx="340">
                  <c:v>15.984261008395521</c:v>
                </c:pt>
                <c:pt idx="341">
                  <c:v>14.928611868237349</c:v>
                </c:pt>
                <c:pt idx="342">
                  <c:v>14.729770994680852</c:v>
                </c:pt>
                <c:pt idx="343">
                  <c:v>13.527965027322407</c:v>
                </c:pt>
                <c:pt idx="344">
                  <c:v>15.012753989062501</c:v>
                </c:pt>
                <c:pt idx="345">
                  <c:v>12.78254225607639</c:v>
                </c:pt>
                <c:pt idx="346">
                  <c:v>13.204054585119797</c:v>
                </c:pt>
                <c:pt idx="347">
                  <c:v>14.015465012139606</c:v>
                </c:pt>
                <c:pt idx="348">
                  <c:v>7.2840626522082017</c:v>
                </c:pt>
                <c:pt idx="349">
                  <c:v>8.4158901512605038</c:v>
                </c:pt>
                <c:pt idx="350">
                  <c:v>6.0558786273620564</c:v>
                </c:pt>
                <c:pt idx="351">
                  <c:v>10.486816000000001</c:v>
                </c:pt>
                <c:pt idx="352">
                  <c:v>13.063893454281569</c:v>
                </c:pt>
                <c:pt idx="353">
                  <c:v>9.2507940287769781</c:v>
                </c:pt>
                <c:pt idx="354">
                  <c:v>14.57956278735632</c:v>
                </c:pt>
                <c:pt idx="355">
                  <c:v>17.28691285081241</c:v>
                </c:pt>
                <c:pt idx="356">
                  <c:v>22.031088181818184</c:v>
                </c:pt>
                <c:pt idx="357">
                  <c:v>19.437123765020029</c:v>
                </c:pt>
                <c:pt idx="358">
                  <c:v>16.90565522</c:v>
                </c:pt>
                <c:pt idx="359">
                  <c:v>14.675720616740088</c:v>
                </c:pt>
                <c:pt idx="360">
                  <c:v>8.1340294800000006</c:v>
                </c:pt>
                <c:pt idx="361">
                  <c:v>11.833710982394367</c:v>
                </c:pt>
                <c:pt idx="362">
                  <c:v>20.638170541586071</c:v>
                </c:pt>
                <c:pt idx="363">
                  <c:v>19.43887100088968</c:v>
                </c:pt>
                <c:pt idx="364">
                  <c:v>11.381465479559749</c:v>
                </c:pt>
                <c:pt idx="365">
                  <c:v>16.003070552959503</c:v>
                </c:pt>
                <c:pt idx="366">
                  <c:v>20.066350185546877</c:v>
                </c:pt>
                <c:pt idx="367">
                  <c:v>10.077573303278688</c:v>
                </c:pt>
                <c:pt idx="368">
                  <c:v>8.6257088027383357</c:v>
                </c:pt>
                <c:pt idx="369">
                  <c:v>11.017231456310681</c:v>
                </c:pt>
                <c:pt idx="370">
                  <c:v>13.472180160676533</c:v>
                </c:pt>
                <c:pt idx="371">
                  <c:v>12.064997139664802</c:v>
                </c:pt>
                <c:pt idx="372">
                  <c:v>13.060602554934825</c:v>
                </c:pt>
                <c:pt idx="373">
                  <c:v>12.426679769944341</c:v>
                </c:pt>
                <c:pt idx="374">
                  <c:v>12.417980765027323</c:v>
                </c:pt>
                <c:pt idx="375">
                  <c:v>13.567166736842106</c:v>
                </c:pt>
                <c:pt idx="376">
                  <c:v>14.775150734463278</c:v>
                </c:pt>
                <c:pt idx="377">
                  <c:v>17.59887890625</c:v>
                </c:pt>
                <c:pt idx="378">
                  <c:v>16.183818957333333</c:v>
                </c:pt>
                <c:pt idx="379">
                  <c:v>4.6367531231343291</c:v>
                </c:pt>
                <c:pt idx="380">
                  <c:v>6.1138983370233708</c:v>
                </c:pt>
                <c:pt idx="381">
                  <c:v>6.8277463571428578</c:v>
                </c:pt>
                <c:pt idx="382">
                  <c:v>7.5312111333333345</c:v>
                </c:pt>
                <c:pt idx="383">
                  <c:v>4.4499977672790898</c:v>
                </c:pt>
                <c:pt idx="384">
                  <c:v>5.8063327031963468</c:v>
                </c:pt>
                <c:pt idx="385">
                  <c:v>6.0987379472422054</c:v>
                </c:pt>
                <c:pt idx="386">
                  <c:v>7.2249253522727264</c:v>
                </c:pt>
                <c:pt idx="387">
                  <c:v>6.7681639357429715</c:v>
                </c:pt>
                <c:pt idx="388">
                  <c:v>8.0848384964539015</c:v>
                </c:pt>
                <c:pt idx="389">
                  <c:v>5.7866102944162439</c:v>
                </c:pt>
                <c:pt idx="390">
                  <c:v>6.4678707971631209</c:v>
                </c:pt>
                <c:pt idx="391">
                  <c:v>8.125331972789116</c:v>
                </c:pt>
                <c:pt idx="392">
                  <c:v>6.1887243523316062</c:v>
                </c:pt>
                <c:pt idx="393">
                  <c:v>9.5745394789579166</c:v>
                </c:pt>
                <c:pt idx="394">
                  <c:v>9.6148660606060616</c:v>
                </c:pt>
                <c:pt idx="395">
                  <c:v>8.90466488888889</c:v>
                </c:pt>
                <c:pt idx="396">
                  <c:v>6.5671317857142855</c:v>
                </c:pt>
                <c:pt idx="397">
                  <c:v>8.9491180434782596</c:v>
                </c:pt>
                <c:pt idx="398">
                  <c:v>9.1528896947935348</c:v>
                </c:pt>
                <c:pt idx="399">
                  <c:v>7.4425687007299262</c:v>
                </c:pt>
                <c:pt idx="400">
                  <c:v>5.9949702795311088</c:v>
                </c:pt>
                <c:pt idx="401">
                  <c:v>8.1776408856088558</c:v>
                </c:pt>
                <c:pt idx="402">
                  <c:v>11.312077264150943</c:v>
                </c:pt>
                <c:pt idx="403">
                  <c:v>4.9279608984375001</c:v>
                </c:pt>
                <c:pt idx="404">
                  <c:v>12.127225397590362</c:v>
                </c:pt>
                <c:pt idx="405">
                  <c:v>5.7181229268292695</c:v>
                </c:pt>
                <c:pt idx="406">
                  <c:v>11.835959300970876</c:v>
                </c:pt>
                <c:pt idx="407">
                  <c:v>7.7748967346938791</c:v>
                </c:pt>
                <c:pt idx="408">
                  <c:v>9.669793616398243</c:v>
                </c:pt>
                <c:pt idx="409">
                  <c:v>5.1356679937791601</c:v>
                </c:pt>
                <c:pt idx="410">
                  <c:v>9.5440304046242765</c:v>
                </c:pt>
                <c:pt idx="411">
                  <c:v>4.8741468929889296</c:v>
                </c:pt>
                <c:pt idx="412">
                  <c:v>9.2112538912133886</c:v>
                </c:pt>
                <c:pt idx="413">
                  <c:v>4.8032502109090904</c:v>
                </c:pt>
                <c:pt idx="414">
                  <c:v>10.670466902322405</c:v>
                </c:pt>
                <c:pt idx="415">
                  <c:v>6.4424696923289204</c:v>
                </c:pt>
                <c:pt idx="416">
                  <c:v>7.0415488162251672</c:v>
                </c:pt>
                <c:pt idx="417">
                  <c:v>7.0685279304635777</c:v>
                </c:pt>
                <c:pt idx="418">
                  <c:v>7.0415488162251672</c:v>
                </c:pt>
                <c:pt idx="419">
                  <c:v>6.2410473214285718</c:v>
                </c:pt>
                <c:pt idx="420">
                  <c:v>6.2106624756572542</c:v>
                </c:pt>
                <c:pt idx="421">
                  <c:v>9.6204379524886878</c:v>
                </c:pt>
                <c:pt idx="422">
                  <c:v>7.1186946010044645</c:v>
                </c:pt>
                <c:pt idx="423">
                  <c:v>7.4600589035087719</c:v>
                </c:pt>
                <c:pt idx="424">
                  <c:v>7.6479021133093532</c:v>
                </c:pt>
                <c:pt idx="425">
                  <c:v>6.3829952582781475</c:v>
                </c:pt>
                <c:pt idx="426">
                  <c:v>6.3829952582781475</c:v>
                </c:pt>
                <c:pt idx="427">
                  <c:v>6.3829952582781475</c:v>
                </c:pt>
                <c:pt idx="428">
                  <c:v>6.3829952582781475</c:v>
                </c:pt>
                <c:pt idx="429">
                  <c:v>6.3829952582781475</c:v>
                </c:pt>
                <c:pt idx="430">
                  <c:v>6.3829952582781475</c:v>
                </c:pt>
                <c:pt idx="431">
                  <c:v>6.3829952582781475</c:v>
                </c:pt>
                <c:pt idx="432">
                  <c:v>6.9878757218543042</c:v>
                </c:pt>
                <c:pt idx="433">
                  <c:v>6.9878757218543042</c:v>
                </c:pt>
                <c:pt idx="434">
                  <c:v>6.9878757218543042</c:v>
                </c:pt>
                <c:pt idx="435">
                  <c:v>6.9878757218543042</c:v>
                </c:pt>
                <c:pt idx="436">
                  <c:v>6.9878757218543042</c:v>
                </c:pt>
                <c:pt idx="437">
                  <c:v>6.9878757218543042</c:v>
                </c:pt>
                <c:pt idx="438">
                  <c:v>6.9878757218543042</c:v>
                </c:pt>
                <c:pt idx="439">
                  <c:v>6.0215675258126202</c:v>
                </c:pt>
                <c:pt idx="440">
                  <c:v>6.6529183447636706</c:v>
                </c:pt>
                <c:pt idx="441">
                  <c:v>6.8602251244979922</c:v>
                </c:pt>
                <c:pt idx="442">
                  <c:v>6.0042040632688929</c:v>
                </c:pt>
                <c:pt idx="443">
                  <c:v>5.4175133012820522</c:v>
                </c:pt>
                <c:pt idx="444">
                  <c:v>5.993844503546101</c:v>
                </c:pt>
                <c:pt idx="445">
                  <c:v>7.7738824244415259</c:v>
                </c:pt>
                <c:pt idx="446">
                  <c:v>6.6322023822869971</c:v>
                </c:pt>
                <c:pt idx="447">
                  <c:v>4.8570808908045988</c:v>
                </c:pt>
                <c:pt idx="448">
                  <c:v>5.9456527889447246</c:v>
                </c:pt>
                <c:pt idx="449">
                  <c:v>6.5441642975663727</c:v>
                </c:pt>
                <c:pt idx="450">
                  <c:v>3.5276015243902439</c:v>
                </c:pt>
                <c:pt idx="451">
                  <c:v>3.358645283018868</c:v>
                </c:pt>
                <c:pt idx="452">
                  <c:v>3.2418298691298348</c:v>
                </c:pt>
                <c:pt idx="453">
                  <c:v>3.2418298691298348</c:v>
                </c:pt>
                <c:pt idx="454">
                  <c:v>6.60536425193584</c:v>
                </c:pt>
                <c:pt idx="455">
                  <c:v>7.3537552755541862</c:v>
                </c:pt>
                <c:pt idx="456">
                  <c:v>8.8071523359144539</c:v>
                </c:pt>
                <c:pt idx="457">
                  <c:v>4.3134956511999993</c:v>
                </c:pt>
                <c:pt idx="458">
                  <c:v>4.3134956511999993</c:v>
                </c:pt>
                <c:pt idx="459">
                  <c:v>4.3134956511999993</c:v>
                </c:pt>
                <c:pt idx="460">
                  <c:v>4.3134956511999993</c:v>
                </c:pt>
                <c:pt idx="461">
                  <c:v>4.3134956511999993</c:v>
                </c:pt>
                <c:pt idx="462">
                  <c:v>4.3134956511999993</c:v>
                </c:pt>
                <c:pt idx="463">
                  <c:v>5.8821843600000001</c:v>
                </c:pt>
                <c:pt idx="464">
                  <c:v>1.5398875811518322</c:v>
                </c:pt>
                <c:pt idx="465">
                  <c:v>2.5941853399661303</c:v>
                </c:pt>
                <c:pt idx="466">
                  <c:v>2.8137336530775383</c:v>
                </c:pt>
                <c:pt idx="467">
                  <c:v>1.4619004171833478</c:v>
                </c:pt>
                <c:pt idx="468">
                  <c:v>1.024993455952381</c:v>
                </c:pt>
                <c:pt idx="469">
                  <c:v>4.3956218036126051</c:v>
                </c:pt>
                <c:pt idx="470">
                  <c:v>3.6724501098632811</c:v>
                </c:pt>
                <c:pt idx="471">
                  <c:v>3.270156311797753</c:v>
                </c:pt>
                <c:pt idx="472">
                  <c:v>4.6397010553772082</c:v>
                </c:pt>
                <c:pt idx="473">
                  <c:v>4.8941972471910118</c:v>
                </c:pt>
                <c:pt idx="474">
                  <c:v>4.9297155056179776</c:v>
                </c:pt>
                <c:pt idx="475">
                  <c:v>5.8973632624693382</c:v>
                </c:pt>
                <c:pt idx="476">
                  <c:v>5.7483421715610508</c:v>
                </c:pt>
                <c:pt idx="477">
                  <c:v>3.6060378151105654</c:v>
                </c:pt>
                <c:pt idx="478">
                  <c:v>3.1489067833333335</c:v>
                </c:pt>
                <c:pt idx="479">
                  <c:v>4.9922462401524781</c:v>
                </c:pt>
                <c:pt idx="480">
                  <c:v>4.8617966712827991</c:v>
                </c:pt>
                <c:pt idx="481">
                  <c:v>7.4146836217201173</c:v>
                </c:pt>
                <c:pt idx="482">
                  <c:v>8.6621090332541559</c:v>
                </c:pt>
                <c:pt idx="483">
                  <c:v>9.4594549381648942</c:v>
                </c:pt>
                <c:pt idx="484">
                  <c:v>10.52017403275401</c:v>
                </c:pt>
                <c:pt idx="485">
                  <c:v>20.287716061111112</c:v>
                </c:pt>
                <c:pt idx="486">
                  <c:v>11.966529993055556</c:v>
                </c:pt>
                <c:pt idx="487">
                  <c:v>158.24925493353024</c:v>
                </c:pt>
                <c:pt idx="488">
                  <c:v>14.997038218680089</c:v>
                </c:pt>
                <c:pt idx="489">
                  <c:v>3.1319175375816992</c:v>
                </c:pt>
                <c:pt idx="490">
                  <c:v>0.89233404702048413</c:v>
                </c:pt>
                <c:pt idx="491">
                  <c:v>2.101681505482456</c:v>
                </c:pt>
                <c:pt idx="492">
                  <c:v>4.667053054824561</c:v>
                </c:pt>
                <c:pt idx="493">
                  <c:v>0.99077103957169455</c:v>
                </c:pt>
                <c:pt idx="494">
                  <c:v>2.1367230853413655</c:v>
                </c:pt>
                <c:pt idx="495">
                  <c:v>0.97368145681625728</c:v>
                </c:pt>
                <c:pt idx="496">
                  <c:v>0.76841527646062657</c:v>
                </c:pt>
                <c:pt idx="497">
                  <c:v>1.0370638957481602</c:v>
                </c:pt>
                <c:pt idx="498">
                  <c:v>1.5561522556179777</c:v>
                </c:pt>
                <c:pt idx="499">
                  <c:v>0.48349156179775288</c:v>
                </c:pt>
                <c:pt idx="500">
                  <c:v>1.8329271640625002</c:v>
                </c:pt>
                <c:pt idx="501">
                  <c:v>0.71765518884892099</c:v>
                </c:pt>
                <c:pt idx="502">
                  <c:v>0.26094693418940612</c:v>
                </c:pt>
                <c:pt idx="503">
                  <c:v>1.6625931621187802</c:v>
                </c:pt>
                <c:pt idx="504">
                  <c:v>0.84060501798561138</c:v>
                </c:pt>
                <c:pt idx="505">
                  <c:v>0.60576232824427489</c:v>
                </c:pt>
                <c:pt idx="506">
                  <c:v>10.327154412213741</c:v>
                </c:pt>
                <c:pt idx="507">
                  <c:v>9.8411648359751904</c:v>
                </c:pt>
                <c:pt idx="508">
                  <c:v>10.548464523985238</c:v>
                </c:pt>
                <c:pt idx="509">
                  <c:v>12.153556726744185</c:v>
                </c:pt>
                <c:pt idx="510">
                  <c:v>14.744707185496184</c:v>
                </c:pt>
                <c:pt idx="511">
                  <c:v>17.202155068702286</c:v>
                </c:pt>
                <c:pt idx="512">
                  <c:v>10.848952767938931</c:v>
                </c:pt>
                <c:pt idx="513">
                  <c:v>1.2911575194174756</c:v>
                </c:pt>
                <c:pt idx="514">
                  <c:v>0.77270657130124776</c:v>
                </c:pt>
                <c:pt idx="515">
                  <c:v>0.85309702832733814</c:v>
                </c:pt>
              </c:numCache>
            </c:numRef>
          </c:xVal>
          <c:yVal>
            <c:numRef>
              <c:f>[4]Foglio2!$AG$3:$AG$518</c:f>
              <c:numCache>
                <c:formatCode>General</c:formatCode>
                <c:ptCount val="516"/>
                <c:pt idx="0">
                  <c:v>9.6634696057152016</c:v>
                </c:pt>
                <c:pt idx="1">
                  <c:v>0.36774884364125976</c:v>
                </c:pt>
                <c:pt idx="2">
                  <c:v>9.0698684569533086</c:v>
                </c:pt>
                <c:pt idx="3">
                  <c:v>6.8986167645793293</c:v>
                </c:pt>
                <c:pt idx="4">
                  <c:v>24.569490016027601</c:v>
                </c:pt>
                <c:pt idx="5">
                  <c:v>6.6885291340042352</c:v>
                </c:pt>
                <c:pt idx="6">
                  <c:v>7.374352664589531</c:v>
                </c:pt>
                <c:pt idx="7">
                  <c:v>12.562490441627103</c:v>
                </c:pt>
                <c:pt idx="8">
                  <c:v>0.59437022292825881</c:v>
                </c:pt>
                <c:pt idx="9">
                  <c:v>0.80869376552648176</c:v>
                </c:pt>
                <c:pt idx="10">
                  <c:v>0.81070294568031542</c:v>
                </c:pt>
                <c:pt idx="11">
                  <c:v>1.0232140642178731</c:v>
                </c:pt>
                <c:pt idx="12">
                  <c:v>0.7046069681149254</c:v>
                </c:pt>
                <c:pt idx="13">
                  <c:v>0.7046069681149254</c:v>
                </c:pt>
                <c:pt idx="14">
                  <c:v>0.62265492753233587</c:v>
                </c:pt>
                <c:pt idx="15">
                  <c:v>0.62265492753233587</c:v>
                </c:pt>
                <c:pt idx="16">
                  <c:v>0.4396916110160623</c:v>
                </c:pt>
                <c:pt idx="17">
                  <c:v>0.4396916110160623</c:v>
                </c:pt>
                <c:pt idx="18">
                  <c:v>0.4396916110160623</c:v>
                </c:pt>
                <c:pt idx="19">
                  <c:v>0.4396916110160623</c:v>
                </c:pt>
                <c:pt idx="20">
                  <c:v>0.4396916110160623</c:v>
                </c:pt>
                <c:pt idx="21">
                  <c:v>0.46888579451002099</c:v>
                </c:pt>
                <c:pt idx="22">
                  <c:v>0.46888579451002099</c:v>
                </c:pt>
                <c:pt idx="23">
                  <c:v>0.46888579451002099</c:v>
                </c:pt>
                <c:pt idx="24">
                  <c:v>0.46888579451002099</c:v>
                </c:pt>
                <c:pt idx="25">
                  <c:v>0.46888579451002099</c:v>
                </c:pt>
                <c:pt idx="26">
                  <c:v>0.75858809119559689</c:v>
                </c:pt>
                <c:pt idx="27">
                  <c:v>0.76503643625531581</c:v>
                </c:pt>
                <c:pt idx="28">
                  <c:v>0.76503643625531581</c:v>
                </c:pt>
                <c:pt idx="29">
                  <c:v>0.75858809119559689</c:v>
                </c:pt>
                <c:pt idx="30">
                  <c:v>0.75858809119559689</c:v>
                </c:pt>
                <c:pt idx="31">
                  <c:v>0.75858809119559689</c:v>
                </c:pt>
                <c:pt idx="32">
                  <c:v>0.75858809119559689</c:v>
                </c:pt>
                <c:pt idx="33">
                  <c:v>0.75858809119559689</c:v>
                </c:pt>
                <c:pt idx="34">
                  <c:v>0.79231344393991721</c:v>
                </c:pt>
                <c:pt idx="35">
                  <c:v>0.79231344393991721</c:v>
                </c:pt>
                <c:pt idx="36">
                  <c:v>0.80992609398154058</c:v>
                </c:pt>
                <c:pt idx="37">
                  <c:v>0.80992609398154058</c:v>
                </c:pt>
                <c:pt idx="38">
                  <c:v>0.80992609398154058</c:v>
                </c:pt>
                <c:pt idx="39">
                  <c:v>0.80992609398154058</c:v>
                </c:pt>
                <c:pt idx="40">
                  <c:v>0.80992609398154058</c:v>
                </c:pt>
                <c:pt idx="41">
                  <c:v>0.80992609398154058</c:v>
                </c:pt>
                <c:pt idx="42">
                  <c:v>0.80992609398154058</c:v>
                </c:pt>
                <c:pt idx="43">
                  <c:v>0.87902952327056305</c:v>
                </c:pt>
                <c:pt idx="44">
                  <c:v>0.87902952327056305</c:v>
                </c:pt>
                <c:pt idx="45">
                  <c:v>0.87902952327056305</c:v>
                </c:pt>
                <c:pt idx="46">
                  <c:v>0.87902952327056305</c:v>
                </c:pt>
                <c:pt idx="47">
                  <c:v>0.87902952327056305</c:v>
                </c:pt>
                <c:pt idx="48">
                  <c:v>0.87902952327056305</c:v>
                </c:pt>
                <c:pt idx="49">
                  <c:v>0.87902952327056305</c:v>
                </c:pt>
                <c:pt idx="50">
                  <c:v>1.5397829134043848</c:v>
                </c:pt>
                <c:pt idx="51">
                  <c:v>1.5280924553636597</c:v>
                </c:pt>
                <c:pt idx="52">
                  <c:v>0.53610151520528349</c:v>
                </c:pt>
                <c:pt idx="53">
                  <c:v>0.53610151520528349</c:v>
                </c:pt>
                <c:pt idx="54">
                  <c:v>0.84386602926662169</c:v>
                </c:pt>
                <c:pt idx="55">
                  <c:v>0.91890718319149722</c:v>
                </c:pt>
                <c:pt idx="56">
                  <c:v>0.76311907165811865</c:v>
                </c:pt>
                <c:pt idx="57">
                  <c:v>0.76311907165811865</c:v>
                </c:pt>
                <c:pt idx="58">
                  <c:v>0.76311907165811865</c:v>
                </c:pt>
                <c:pt idx="59">
                  <c:v>0.76311907165811865</c:v>
                </c:pt>
                <c:pt idx="60">
                  <c:v>0.76311907165811865</c:v>
                </c:pt>
                <c:pt idx="61">
                  <c:v>0.76311907165811865</c:v>
                </c:pt>
                <c:pt idx="62">
                  <c:v>0.76311907165811865</c:v>
                </c:pt>
                <c:pt idx="63">
                  <c:v>0.76311907165811865</c:v>
                </c:pt>
                <c:pt idx="64">
                  <c:v>1.2419529305976311</c:v>
                </c:pt>
                <c:pt idx="65">
                  <c:v>0.33459255043781078</c:v>
                </c:pt>
                <c:pt idx="66">
                  <c:v>0.33459255043781078</c:v>
                </c:pt>
                <c:pt idx="67">
                  <c:v>0.34043138713660248</c:v>
                </c:pt>
                <c:pt idx="68">
                  <c:v>0.34043138713660248</c:v>
                </c:pt>
                <c:pt idx="69">
                  <c:v>0.50590108248734655</c:v>
                </c:pt>
                <c:pt idx="70">
                  <c:v>0.50590108248734655</c:v>
                </c:pt>
                <c:pt idx="71">
                  <c:v>0.50590108248734655</c:v>
                </c:pt>
                <c:pt idx="72">
                  <c:v>0.50590108248734655</c:v>
                </c:pt>
                <c:pt idx="73">
                  <c:v>0.50590108248734655</c:v>
                </c:pt>
                <c:pt idx="74">
                  <c:v>0.50590108248734655</c:v>
                </c:pt>
                <c:pt idx="75">
                  <c:v>0.50590108248734655</c:v>
                </c:pt>
                <c:pt idx="76">
                  <c:v>0.50590108248734655</c:v>
                </c:pt>
                <c:pt idx="77">
                  <c:v>0.50590108248734655</c:v>
                </c:pt>
                <c:pt idx="78">
                  <c:v>0.67650999061291484</c:v>
                </c:pt>
                <c:pt idx="79">
                  <c:v>0.67650999061291484</c:v>
                </c:pt>
                <c:pt idx="80">
                  <c:v>0.67650999061291484</c:v>
                </c:pt>
                <c:pt idx="81">
                  <c:v>0.67650999061291484</c:v>
                </c:pt>
                <c:pt idx="82">
                  <c:v>0.68041048115867264</c:v>
                </c:pt>
                <c:pt idx="83">
                  <c:v>0.68041048115867264</c:v>
                </c:pt>
                <c:pt idx="84">
                  <c:v>0.68041048115867264</c:v>
                </c:pt>
                <c:pt idx="85">
                  <c:v>0.68041048115867264</c:v>
                </c:pt>
                <c:pt idx="86">
                  <c:v>0.68041048115867264</c:v>
                </c:pt>
                <c:pt idx="87">
                  <c:v>0.6719587903245855</c:v>
                </c:pt>
                <c:pt idx="88">
                  <c:v>0.6719587903245855</c:v>
                </c:pt>
                <c:pt idx="89">
                  <c:v>0.6719587903245855</c:v>
                </c:pt>
                <c:pt idx="90">
                  <c:v>0.6719587903245855</c:v>
                </c:pt>
                <c:pt idx="91">
                  <c:v>0.6719587903245855</c:v>
                </c:pt>
                <c:pt idx="92">
                  <c:v>0.6719587903245855</c:v>
                </c:pt>
                <c:pt idx="93">
                  <c:v>0.6719587903245855</c:v>
                </c:pt>
                <c:pt idx="94">
                  <c:v>0.74084084228836011</c:v>
                </c:pt>
                <c:pt idx="95">
                  <c:v>0.74084084228836011</c:v>
                </c:pt>
                <c:pt idx="96">
                  <c:v>0.74084084228836011</c:v>
                </c:pt>
                <c:pt idx="97">
                  <c:v>0.74084084228836011</c:v>
                </c:pt>
                <c:pt idx="98">
                  <c:v>0.74084084228836011</c:v>
                </c:pt>
                <c:pt idx="99">
                  <c:v>0.74084084228836011</c:v>
                </c:pt>
                <c:pt idx="100">
                  <c:v>0.74084084228836011</c:v>
                </c:pt>
                <c:pt idx="101">
                  <c:v>0.79153284445698902</c:v>
                </c:pt>
                <c:pt idx="102">
                  <c:v>0.79153284445698902</c:v>
                </c:pt>
                <c:pt idx="103">
                  <c:v>0.79153284445698902</c:v>
                </c:pt>
                <c:pt idx="104">
                  <c:v>0.79153284445698902</c:v>
                </c:pt>
                <c:pt idx="105">
                  <c:v>0.79153284445698902</c:v>
                </c:pt>
                <c:pt idx="106">
                  <c:v>0.79153284445698902</c:v>
                </c:pt>
                <c:pt idx="107">
                  <c:v>0.79153284445698902</c:v>
                </c:pt>
                <c:pt idx="108">
                  <c:v>0.85739300562193399</c:v>
                </c:pt>
                <c:pt idx="109">
                  <c:v>0.85739300562193399</c:v>
                </c:pt>
                <c:pt idx="110">
                  <c:v>0.85739300562193399</c:v>
                </c:pt>
                <c:pt idx="111">
                  <c:v>0.85739300562193399</c:v>
                </c:pt>
                <c:pt idx="112">
                  <c:v>0.85739300562193399</c:v>
                </c:pt>
                <c:pt idx="113">
                  <c:v>0.85739300562193399</c:v>
                </c:pt>
                <c:pt idx="114">
                  <c:v>0.85739300562193399</c:v>
                </c:pt>
                <c:pt idx="115">
                  <c:v>0.61625595982775017</c:v>
                </c:pt>
                <c:pt idx="116">
                  <c:v>0.61625595982775017</c:v>
                </c:pt>
                <c:pt idx="117">
                  <c:v>0.61625595982775017</c:v>
                </c:pt>
                <c:pt idx="118">
                  <c:v>0.61625595982775017</c:v>
                </c:pt>
                <c:pt idx="119">
                  <c:v>0.61625595982775017</c:v>
                </c:pt>
                <c:pt idx="120">
                  <c:v>0.58089472100400252</c:v>
                </c:pt>
                <c:pt idx="121">
                  <c:v>0.58301607214532192</c:v>
                </c:pt>
                <c:pt idx="122">
                  <c:v>0.58089472100400252</c:v>
                </c:pt>
                <c:pt idx="123">
                  <c:v>0.58089472100400252</c:v>
                </c:pt>
                <c:pt idx="124">
                  <c:v>0.58089472100400252</c:v>
                </c:pt>
                <c:pt idx="125">
                  <c:v>0.58089472100400252</c:v>
                </c:pt>
                <c:pt idx="126">
                  <c:v>0.58089472100400252</c:v>
                </c:pt>
                <c:pt idx="127">
                  <c:v>0.58301607214532192</c:v>
                </c:pt>
                <c:pt idx="128">
                  <c:v>0.63928308799192002</c:v>
                </c:pt>
                <c:pt idx="129">
                  <c:v>0.63928308799192002</c:v>
                </c:pt>
                <c:pt idx="130">
                  <c:v>0.63928308799192002</c:v>
                </c:pt>
                <c:pt idx="131">
                  <c:v>0.63928308799192002</c:v>
                </c:pt>
                <c:pt idx="132">
                  <c:v>0.63928308799192002</c:v>
                </c:pt>
                <c:pt idx="133">
                  <c:v>0.69019173551053259</c:v>
                </c:pt>
                <c:pt idx="134">
                  <c:v>0.69019173551053259</c:v>
                </c:pt>
                <c:pt idx="135">
                  <c:v>0.69019173551053259</c:v>
                </c:pt>
                <c:pt idx="136">
                  <c:v>0.69019173551053259</c:v>
                </c:pt>
                <c:pt idx="137">
                  <c:v>0.69019173551053259</c:v>
                </c:pt>
                <c:pt idx="138">
                  <c:v>0.69019173551053259</c:v>
                </c:pt>
                <c:pt idx="139">
                  <c:v>0.69019173551053259</c:v>
                </c:pt>
                <c:pt idx="140">
                  <c:v>0.75314040361835932</c:v>
                </c:pt>
                <c:pt idx="141">
                  <c:v>0.75314040361835932</c:v>
                </c:pt>
                <c:pt idx="142">
                  <c:v>0.75314040361835932</c:v>
                </c:pt>
                <c:pt idx="143">
                  <c:v>0.66941701325041814</c:v>
                </c:pt>
                <c:pt idx="144">
                  <c:v>0.66941701325041814</c:v>
                </c:pt>
                <c:pt idx="145">
                  <c:v>0.66941701325041814</c:v>
                </c:pt>
                <c:pt idx="146">
                  <c:v>0.66941701325041814</c:v>
                </c:pt>
                <c:pt idx="147">
                  <c:v>0.66941701325041814</c:v>
                </c:pt>
                <c:pt idx="148">
                  <c:v>0.65871708587991029</c:v>
                </c:pt>
                <c:pt idx="149">
                  <c:v>0.65871708587991029</c:v>
                </c:pt>
                <c:pt idx="150">
                  <c:v>0.65871708587991029</c:v>
                </c:pt>
                <c:pt idx="151">
                  <c:v>0.65871708587991029</c:v>
                </c:pt>
                <c:pt idx="152">
                  <c:v>0.65871708587991029</c:v>
                </c:pt>
                <c:pt idx="153">
                  <c:v>0.65871708587991029</c:v>
                </c:pt>
                <c:pt idx="154">
                  <c:v>0.65871708587991029</c:v>
                </c:pt>
                <c:pt idx="155">
                  <c:v>1.2638593913199936</c:v>
                </c:pt>
                <c:pt idx="156">
                  <c:v>1.2638593913199936</c:v>
                </c:pt>
                <c:pt idx="157">
                  <c:v>1.2638593913199936</c:v>
                </c:pt>
                <c:pt idx="158">
                  <c:v>1.2638593913199936</c:v>
                </c:pt>
                <c:pt idx="159">
                  <c:v>1.2638593913199936</c:v>
                </c:pt>
                <c:pt idx="160">
                  <c:v>1.2638593913199936</c:v>
                </c:pt>
                <c:pt idx="161">
                  <c:v>1.2638593913199936</c:v>
                </c:pt>
                <c:pt idx="162">
                  <c:v>1.3051710685287699</c:v>
                </c:pt>
                <c:pt idx="163">
                  <c:v>1.3051710685287699</c:v>
                </c:pt>
                <c:pt idx="164">
                  <c:v>1.3051710685287699</c:v>
                </c:pt>
                <c:pt idx="165">
                  <c:v>0.7042503826663975</c:v>
                </c:pt>
                <c:pt idx="166">
                  <c:v>0.7042503826663975</c:v>
                </c:pt>
                <c:pt idx="167">
                  <c:v>0.50304331167464511</c:v>
                </c:pt>
                <c:pt idx="168">
                  <c:v>0.50304331167464511</c:v>
                </c:pt>
                <c:pt idx="169">
                  <c:v>0.50304331167464511</c:v>
                </c:pt>
                <c:pt idx="170">
                  <c:v>0.50304331167464511</c:v>
                </c:pt>
                <c:pt idx="171">
                  <c:v>0.50304331167464511</c:v>
                </c:pt>
                <c:pt idx="172">
                  <c:v>1.1436696415465968</c:v>
                </c:pt>
                <c:pt idx="173">
                  <c:v>0.88904131360732208</c:v>
                </c:pt>
                <c:pt idx="174">
                  <c:v>3.296499510445877</c:v>
                </c:pt>
                <c:pt idx="175">
                  <c:v>3.415553332399881</c:v>
                </c:pt>
                <c:pt idx="176">
                  <c:v>3.5324539440337399</c:v>
                </c:pt>
                <c:pt idx="177">
                  <c:v>1.0558801748538384</c:v>
                </c:pt>
                <c:pt idx="178">
                  <c:v>0.36840669492860684</c:v>
                </c:pt>
                <c:pt idx="179">
                  <c:v>0.36840669492860684</c:v>
                </c:pt>
                <c:pt idx="180">
                  <c:v>0.36840669492860684</c:v>
                </c:pt>
                <c:pt idx="181">
                  <c:v>0.36840669492860684</c:v>
                </c:pt>
                <c:pt idx="182">
                  <c:v>9.4941890535251192E-2</c:v>
                </c:pt>
                <c:pt idx="183">
                  <c:v>9.4941890535251192E-2</c:v>
                </c:pt>
                <c:pt idx="184">
                  <c:v>9.4941890535251192E-2</c:v>
                </c:pt>
                <c:pt idx="185">
                  <c:v>0.12099677930259332</c:v>
                </c:pt>
                <c:pt idx="186">
                  <c:v>0.12099677930259332</c:v>
                </c:pt>
                <c:pt idx="187">
                  <c:v>0.12099677930259332</c:v>
                </c:pt>
                <c:pt idx="188">
                  <c:v>0.12389176694340914</c:v>
                </c:pt>
                <c:pt idx="189">
                  <c:v>0.12389176694340914</c:v>
                </c:pt>
                <c:pt idx="190">
                  <c:v>0.12389176694340914</c:v>
                </c:pt>
                <c:pt idx="191">
                  <c:v>0.10362685345769856</c:v>
                </c:pt>
                <c:pt idx="192">
                  <c:v>0.10362685345769856</c:v>
                </c:pt>
                <c:pt idx="193">
                  <c:v>0.10362685345769856</c:v>
                </c:pt>
                <c:pt idx="194">
                  <c:v>0.10362685345769856</c:v>
                </c:pt>
                <c:pt idx="195">
                  <c:v>0.10362685345769856</c:v>
                </c:pt>
                <c:pt idx="196">
                  <c:v>0.10362685345769856</c:v>
                </c:pt>
                <c:pt idx="197">
                  <c:v>6.196292728762224E-2</c:v>
                </c:pt>
                <c:pt idx="198">
                  <c:v>0.18381328025143595</c:v>
                </c:pt>
                <c:pt idx="199">
                  <c:v>0.18381328025143595</c:v>
                </c:pt>
                <c:pt idx="200">
                  <c:v>0.18381328025143595</c:v>
                </c:pt>
                <c:pt idx="201">
                  <c:v>0.18381328025143595</c:v>
                </c:pt>
                <c:pt idx="202">
                  <c:v>0.18381328025143595</c:v>
                </c:pt>
                <c:pt idx="203">
                  <c:v>0.18381328025143595</c:v>
                </c:pt>
                <c:pt idx="204">
                  <c:v>0.18381328025143595</c:v>
                </c:pt>
                <c:pt idx="205">
                  <c:v>0.18381328025143595</c:v>
                </c:pt>
                <c:pt idx="206">
                  <c:v>0.23855797415829039</c:v>
                </c:pt>
                <c:pt idx="207">
                  <c:v>0.23855797415829039</c:v>
                </c:pt>
                <c:pt idx="208">
                  <c:v>0.23855797415829039</c:v>
                </c:pt>
                <c:pt idx="209">
                  <c:v>0.23855797415829039</c:v>
                </c:pt>
                <c:pt idx="210">
                  <c:v>0.23855797415829039</c:v>
                </c:pt>
                <c:pt idx="211">
                  <c:v>0.23855797415829039</c:v>
                </c:pt>
                <c:pt idx="212">
                  <c:v>0.23855797415829039</c:v>
                </c:pt>
                <c:pt idx="213">
                  <c:v>0.23855797415829039</c:v>
                </c:pt>
                <c:pt idx="214">
                  <c:v>0.23855797415829039</c:v>
                </c:pt>
                <c:pt idx="215">
                  <c:v>0.23855797415829039</c:v>
                </c:pt>
                <c:pt idx="216">
                  <c:v>0.23855797415829039</c:v>
                </c:pt>
                <c:pt idx="217">
                  <c:v>0.23855797415829039</c:v>
                </c:pt>
                <c:pt idx="218">
                  <c:v>0.23855797415829039</c:v>
                </c:pt>
                <c:pt idx="219">
                  <c:v>0.30194656710306922</c:v>
                </c:pt>
                <c:pt idx="220">
                  <c:v>0.30194656710306922</c:v>
                </c:pt>
                <c:pt idx="221">
                  <c:v>0.30194656710306922</c:v>
                </c:pt>
                <c:pt idx="222">
                  <c:v>0.30194656710306922</c:v>
                </c:pt>
                <c:pt idx="223">
                  <c:v>0.30194656710306922</c:v>
                </c:pt>
                <c:pt idx="224">
                  <c:v>0.30194656710306922</c:v>
                </c:pt>
                <c:pt idx="225">
                  <c:v>0.30194656710306922</c:v>
                </c:pt>
                <c:pt idx="226">
                  <c:v>0.30194656710306922</c:v>
                </c:pt>
                <c:pt idx="227">
                  <c:v>0.30194656710306922</c:v>
                </c:pt>
                <c:pt idx="228">
                  <c:v>0.30194656710306922</c:v>
                </c:pt>
                <c:pt idx="229">
                  <c:v>0.30194656710306922</c:v>
                </c:pt>
                <c:pt idx="230">
                  <c:v>0.30194656710306922</c:v>
                </c:pt>
                <c:pt idx="231">
                  <c:v>0.35092866165130743</c:v>
                </c:pt>
                <c:pt idx="232">
                  <c:v>0.35092866165130743</c:v>
                </c:pt>
                <c:pt idx="233">
                  <c:v>0.35092866165130743</c:v>
                </c:pt>
                <c:pt idx="234">
                  <c:v>0.35092866165130743</c:v>
                </c:pt>
                <c:pt idx="235">
                  <c:v>0.35092866165130743</c:v>
                </c:pt>
                <c:pt idx="236">
                  <c:v>0.35092866165130743</c:v>
                </c:pt>
                <c:pt idx="237">
                  <c:v>0.35092866165130743</c:v>
                </c:pt>
                <c:pt idx="238">
                  <c:v>0.35092866165130743</c:v>
                </c:pt>
                <c:pt idx="239">
                  <c:v>0.47994563178744887</c:v>
                </c:pt>
                <c:pt idx="240">
                  <c:v>0.47994563178744887</c:v>
                </c:pt>
                <c:pt idx="241">
                  <c:v>0.47994563178744887</c:v>
                </c:pt>
                <c:pt idx="242">
                  <c:v>0.47994563178744887</c:v>
                </c:pt>
                <c:pt idx="243">
                  <c:v>0.47994563178744887</c:v>
                </c:pt>
                <c:pt idx="244">
                  <c:v>0.47994563178744887</c:v>
                </c:pt>
                <c:pt idx="245">
                  <c:v>0.47994563178744887</c:v>
                </c:pt>
                <c:pt idx="246">
                  <c:v>0.47994563178744887</c:v>
                </c:pt>
                <c:pt idx="247">
                  <c:v>0.21200712163925517</c:v>
                </c:pt>
                <c:pt idx="248">
                  <c:v>0.21200712163925517</c:v>
                </c:pt>
                <c:pt idx="249">
                  <c:v>0.21200712163925517</c:v>
                </c:pt>
                <c:pt idx="250">
                  <c:v>0.21200712163925517</c:v>
                </c:pt>
                <c:pt idx="251">
                  <c:v>0.21200712163925517</c:v>
                </c:pt>
                <c:pt idx="252">
                  <c:v>0.21200712163925517</c:v>
                </c:pt>
                <c:pt idx="253">
                  <c:v>0.21200712163925517</c:v>
                </c:pt>
                <c:pt idx="254">
                  <c:v>0.21200712163925517</c:v>
                </c:pt>
                <c:pt idx="255">
                  <c:v>0.21200712163925517</c:v>
                </c:pt>
                <c:pt idx="256">
                  <c:v>0.21200712163925517</c:v>
                </c:pt>
                <c:pt idx="257">
                  <c:v>0.21200712163925517</c:v>
                </c:pt>
                <c:pt idx="258">
                  <c:v>0.21200712163925517</c:v>
                </c:pt>
                <c:pt idx="259">
                  <c:v>0.21200712163925517</c:v>
                </c:pt>
                <c:pt idx="260">
                  <c:v>0.24404324785262621</c:v>
                </c:pt>
                <c:pt idx="261">
                  <c:v>0.24404324785262621</c:v>
                </c:pt>
                <c:pt idx="262">
                  <c:v>0.24404324785262621</c:v>
                </c:pt>
                <c:pt idx="263">
                  <c:v>0.24404324785262621</c:v>
                </c:pt>
                <c:pt idx="264">
                  <c:v>0.24404324785262621</c:v>
                </c:pt>
                <c:pt idx="265">
                  <c:v>0.24404324785262621</c:v>
                </c:pt>
                <c:pt idx="266">
                  <c:v>0.24404324785262621</c:v>
                </c:pt>
                <c:pt idx="267">
                  <c:v>0.24404324785262621</c:v>
                </c:pt>
                <c:pt idx="268">
                  <c:v>0.26151749851446487</c:v>
                </c:pt>
                <c:pt idx="269">
                  <c:v>0.26151749851446487</c:v>
                </c:pt>
                <c:pt idx="270">
                  <c:v>0.26151749851446487</c:v>
                </c:pt>
                <c:pt idx="271">
                  <c:v>0.26151749851446487</c:v>
                </c:pt>
                <c:pt idx="272">
                  <c:v>0.26151749851446487</c:v>
                </c:pt>
                <c:pt idx="273">
                  <c:v>0.26151749851446487</c:v>
                </c:pt>
                <c:pt idx="274">
                  <c:v>0.26151749851446487</c:v>
                </c:pt>
                <c:pt idx="275">
                  <c:v>0.26151749851446487</c:v>
                </c:pt>
                <c:pt idx="276">
                  <c:v>0.35916952212798436</c:v>
                </c:pt>
                <c:pt idx="277">
                  <c:v>0.35916952212798436</c:v>
                </c:pt>
                <c:pt idx="278">
                  <c:v>0.35916952212798436</c:v>
                </c:pt>
                <c:pt idx="279">
                  <c:v>0.35916952212798436</c:v>
                </c:pt>
                <c:pt idx="280">
                  <c:v>0.35916952212798436</c:v>
                </c:pt>
                <c:pt idx="281">
                  <c:v>0.35916952212798436</c:v>
                </c:pt>
                <c:pt idx="282">
                  <c:v>0.35916952212798436</c:v>
                </c:pt>
                <c:pt idx="283">
                  <c:v>12.689914311539843</c:v>
                </c:pt>
                <c:pt idx="284">
                  <c:v>12.689914311539843</c:v>
                </c:pt>
                <c:pt idx="285">
                  <c:v>8.552643119740809</c:v>
                </c:pt>
                <c:pt idx="286">
                  <c:v>8.5645684315680182</c:v>
                </c:pt>
                <c:pt idx="287">
                  <c:v>8.5323983677257651</c:v>
                </c:pt>
                <c:pt idx="288">
                  <c:v>8.3200289751349299</c:v>
                </c:pt>
                <c:pt idx="289">
                  <c:v>8.4192595654131086</c:v>
                </c:pt>
                <c:pt idx="290">
                  <c:v>9.1908325329316671</c:v>
                </c:pt>
                <c:pt idx="291">
                  <c:v>9.1908325329316671</c:v>
                </c:pt>
                <c:pt idx="292">
                  <c:v>9.8084437268230555</c:v>
                </c:pt>
                <c:pt idx="293">
                  <c:v>10.398720200779149</c:v>
                </c:pt>
                <c:pt idx="294">
                  <c:v>10.428533480347172</c:v>
                </c:pt>
                <c:pt idx="295">
                  <c:v>10.648706564200257</c:v>
                </c:pt>
                <c:pt idx="296">
                  <c:v>10.963294308059231</c:v>
                </c:pt>
                <c:pt idx="297">
                  <c:v>11.605684181182172</c:v>
                </c:pt>
                <c:pt idx="298">
                  <c:v>7.2645012460017142</c:v>
                </c:pt>
                <c:pt idx="299">
                  <c:v>7.1181823640999751</c:v>
                </c:pt>
                <c:pt idx="300">
                  <c:v>7.1181823640999751</c:v>
                </c:pt>
                <c:pt idx="301">
                  <c:v>7.1181823640999751</c:v>
                </c:pt>
                <c:pt idx="302">
                  <c:v>7.1181823640999751</c:v>
                </c:pt>
                <c:pt idx="303">
                  <c:v>7.1181823640999751</c:v>
                </c:pt>
                <c:pt idx="304">
                  <c:v>7.1181823640999751</c:v>
                </c:pt>
                <c:pt idx="305">
                  <c:v>7.616717859822578</c:v>
                </c:pt>
                <c:pt idx="306">
                  <c:v>7.616717859822578</c:v>
                </c:pt>
                <c:pt idx="307">
                  <c:v>7.616717859822578</c:v>
                </c:pt>
                <c:pt idx="308">
                  <c:v>3.5342777470016236</c:v>
                </c:pt>
                <c:pt idx="309">
                  <c:v>7.432338203646089</c:v>
                </c:pt>
                <c:pt idx="310">
                  <c:v>7.5891558804290078</c:v>
                </c:pt>
                <c:pt idx="311">
                  <c:v>7.4891626335567381</c:v>
                </c:pt>
                <c:pt idx="312">
                  <c:v>7.5891558804290078</c:v>
                </c:pt>
                <c:pt idx="313">
                  <c:v>7.2289132799341607</c:v>
                </c:pt>
                <c:pt idx="314">
                  <c:v>7.5891558804290078</c:v>
                </c:pt>
                <c:pt idx="315">
                  <c:v>7.1934387865692004</c:v>
                </c:pt>
                <c:pt idx="316">
                  <c:v>7.8609119376184209</c:v>
                </c:pt>
                <c:pt idx="317">
                  <c:v>7.8609119376184209</c:v>
                </c:pt>
                <c:pt idx="318">
                  <c:v>7.8609119376184209</c:v>
                </c:pt>
                <c:pt idx="319">
                  <c:v>7.8609119376184209</c:v>
                </c:pt>
                <c:pt idx="320">
                  <c:v>8.0023706028289912</c:v>
                </c:pt>
                <c:pt idx="321">
                  <c:v>8.0023706028289912</c:v>
                </c:pt>
                <c:pt idx="322">
                  <c:v>8.2323519878077391</c:v>
                </c:pt>
                <c:pt idx="323">
                  <c:v>8.2323519878077391</c:v>
                </c:pt>
                <c:pt idx="324">
                  <c:v>8.2323519878077391</c:v>
                </c:pt>
                <c:pt idx="325">
                  <c:v>8.2323519878077391</c:v>
                </c:pt>
                <c:pt idx="326">
                  <c:v>8.1860030371649675</c:v>
                </c:pt>
                <c:pt idx="327">
                  <c:v>8.0837130299750477</c:v>
                </c:pt>
                <c:pt idx="328">
                  <c:v>7.8517833037584319</c:v>
                </c:pt>
                <c:pt idx="329">
                  <c:v>8.6742476325416185</c:v>
                </c:pt>
                <c:pt idx="330">
                  <c:v>8.6556307830383492</c:v>
                </c:pt>
                <c:pt idx="331">
                  <c:v>9.6640025672037222</c:v>
                </c:pt>
                <c:pt idx="332">
                  <c:v>10.803164123619437</c:v>
                </c:pt>
                <c:pt idx="333">
                  <c:v>11.272682155076552</c:v>
                </c:pt>
                <c:pt idx="334">
                  <c:v>8.4096056984006609</c:v>
                </c:pt>
                <c:pt idx="335">
                  <c:v>8.3837997355041622</c:v>
                </c:pt>
                <c:pt idx="336">
                  <c:v>8.3312362095895853</c:v>
                </c:pt>
                <c:pt idx="337">
                  <c:v>9.0608764398938746</c:v>
                </c:pt>
                <c:pt idx="338">
                  <c:v>9.0608764398938746</c:v>
                </c:pt>
                <c:pt idx="339">
                  <c:v>8.3462953447942567</c:v>
                </c:pt>
                <c:pt idx="340">
                  <c:v>9.7509897989119771</c:v>
                </c:pt>
                <c:pt idx="341">
                  <c:v>9.5637685063409545</c:v>
                </c:pt>
                <c:pt idx="342">
                  <c:v>7.7988531729204027</c:v>
                </c:pt>
                <c:pt idx="343">
                  <c:v>8.3877752481424928</c:v>
                </c:pt>
                <c:pt idx="344">
                  <c:v>8.1281242222179948</c:v>
                </c:pt>
                <c:pt idx="345">
                  <c:v>8.3366663238939704</c:v>
                </c:pt>
                <c:pt idx="346">
                  <c:v>11.855863677107976</c:v>
                </c:pt>
                <c:pt idx="347">
                  <c:v>10.471360892233955</c:v>
                </c:pt>
                <c:pt idx="348">
                  <c:v>10.471360892233955</c:v>
                </c:pt>
                <c:pt idx="349">
                  <c:v>8.9576071754293913</c:v>
                </c:pt>
                <c:pt idx="350">
                  <c:v>8.9576071754293913</c:v>
                </c:pt>
                <c:pt idx="351">
                  <c:v>8.9576071754293913</c:v>
                </c:pt>
                <c:pt idx="352">
                  <c:v>10.06344918912561</c:v>
                </c:pt>
                <c:pt idx="353">
                  <c:v>10.06344918912561</c:v>
                </c:pt>
                <c:pt idx="354">
                  <c:v>11.345110929214755</c:v>
                </c:pt>
                <c:pt idx="355">
                  <c:v>13.133965163992453</c:v>
                </c:pt>
                <c:pt idx="356">
                  <c:v>16.31810161162193</c:v>
                </c:pt>
                <c:pt idx="357">
                  <c:v>16.338175864723713</c:v>
                </c:pt>
                <c:pt idx="358">
                  <c:v>10.395603425925895</c:v>
                </c:pt>
                <c:pt idx="359">
                  <c:v>11.272890133301811</c:v>
                </c:pt>
                <c:pt idx="360">
                  <c:v>9.0941214241336326</c:v>
                </c:pt>
                <c:pt idx="361">
                  <c:v>9.3936486748654655</c:v>
                </c:pt>
                <c:pt idx="362">
                  <c:v>11.929349059783897</c:v>
                </c:pt>
                <c:pt idx="363">
                  <c:v>12.369725208651797</c:v>
                </c:pt>
                <c:pt idx="364">
                  <c:v>8.093014297684384</c:v>
                </c:pt>
                <c:pt idx="365">
                  <c:v>11.486649107250773</c:v>
                </c:pt>
                <c:pt idx="366">
                  <c:v>11.486649107250773</c:v>
                </c:pt>
                <c:pt idx="367">
                  <c:v>5.4983299048658534</c:v>
                </c:pt>
                <c:pt idx="368">
                  <c:v>4.7544109599306665</c:v>
                </c:pt>
                <c:pt idx="369">
                  <c:v>6.343584203491119</c:v>
                </c:pt>
                <c:pt idx="370">
                  <c:v>7.1244940673998354</c:v>
                </c:pt>
                <c:pt idx="371">
                  <c:v>7.2436342825814295</c:v>
                </c:pt>
                <c:pt idx="372">
                  <c:v>7.8413800950743457</c:v>
                </c:pt>
                <c:pt idx="373">
                  <c:v>7.4885697387084802</c:v>
                </c:pt>
                <c:pt idx="374">
                  <c:v>7.6221647872516902</c:v>
                </c:pt>
                <c:pt idx="375">
                  <c:v>8.6460755194110916</c:v>
                </c:pt>
                <c:pt idx="376">
                  <c:v>8.7716530970274782</c:v>
                </c:pt>
                <c:pt idx="377">
                  <c:v>10.07418612791351</c:v>
                </c:pt>
                <c:pt idx="378">
                  <c:v>18.864361241755095</c:v>
                </c:pt>
                <c:pt idx="379">
                  <c:v>5.5572990155220676</c:v>
                </c:pt>
                <c:pt idx="380">
                  <c:v>5.5572990155220676</c:v>
                </c:pt>
                <c:pt idx="381">
                  <c:v>5.5572990155220676</c:v>
                </c:pt>
                <c:pt idx="382">
                  <c:v>5.5572990155220676</c:v>
                </c:pt>
                <c:pt idx="383">
                  <c:v>5.6867093254552881</c:v>
                </c:pt>
                <c:pt idx="384">
                  <c:v>5.6867093254552881</c:v>
                </c:pt>
                <c:pt idx="385">
                  <c:v>5.6867093254552881</c:v>
                </c:pt>
                <c:pt idx="386">
                  <c:v>5.6867093254552881</c:v>
                </c:pt>
                <c:pt idx="387">
                  <c:v>5.6525768792291506</c:v>
                </c:pt>
                <c:pt idx="388">
                  <c:v>5.0980660671802287</c:v>
                </c:pt>
                <c:pt idx="389">
                  <c:v>5.0980660671802287</c:v>
                </c:pt>
                <c:pt idx="390">
                  <c:v>5.0980660671802287</c:v>
                </c:pt>
                <c:pt idx="391">
                  <c:v>5.3416256214872266</c:v>
                </c:pt>
                <c:pt idx="392">
                  <c:v>5.3416256214872266</c:v>
                </c:pt>
                <c:pt idx="393">
                  <c:v>5.3416256214872266</c:v>
                </c:pt>
                <c:pt idx="394">
                  <c:v>5.3211247912525153</c:v>
                </c:pt>
                <c:pt idx="395">
                  <c:v>5.3760877222710155</c:v>
                </c:pt>
                <c:pt idx="396">
                  <c:v>5.3451773247806482</c:v>
                </c:pt>
                <c:pt idx="397">
                  <c:v>5.5578365279412409</c:v>
                </c:pt>
                <c:pt idx="398">
                  <c:v>5.6299754038386807</c:v>
                </c:pt>
                <c:pt idx="399">
                  <c:v>5.6299754038386807</c:v>
                </c:pt>
                <c:pt idx="400">
                  <c:v>7.4331618122739123</c:v>
                </c:pt>
                <c:pt idx="401">
                  <c:v>7.4331618122739123</c:v>
                </c:pt>
                <c:pt idx="402">
                  <c:v>5.3962824560363112</c:v>
                </c:pt>
                <c:pt idx="403">
                  <c:v>5.6418588463960004</c:v>
                </c:pt>
                <c:pt idx="404">
                  <c:v>5.6268398262508468</c:v>
                </c:pt>
                <c:pt idx="405">
                  <c:v>6.8149974657921311</c:v>
                </c:pt>
                <c:pt idx="406">
                  <c:v>6.8149974657921311</c:v>
                </c:pt>
                <c:pt idx="407">
                  <c:v>6.8149974657921311</c:v>
                </c:pt>
                <c:pt idx="408">
                  <c:v>7.3840208643663887</c:v>
                </c:pt>
                <c:pt idx="409">
                  <c:v>7.3840208643663887</c:v>
                </c:pt>
                <c:pt idx="410">
                  <c:v>7.3840208643663887</c:v>
                </c:pt>
                <c:pt idx="411">
                  <c:v>7.3840208643663887</c:v>
                </c:pt>
                <c:pt idx="412">
                  <c:v>7.3840208643663887</c:v>
                </c:pt>
                <c:pt idx="413">
                  <c:v>7.3840208643663887</c:v>
                </c:pt>
                <c:pt idx="414">
                  <c:v>8.5020426802336466</c:v>
                </c:pt>
                <c:pt idx="415">
                  <c:v>6.4934410387862833</c:v>
                </c:pt>
                <c:pt idx="416">
                  <c:v>7.0972599396683425</c:v>
                </c:pt>
                <c:pt idx="417">
                  <c:v>7.1244525064869952</c:v>
                </c:pt>
                <c:pt idx="418">
                  <c:v>7.0972599396683425</c:v>
                </c:pt>
                <c:pt idx="419">
                  <c:v>7.2220596311866077</c:v>
                </c:pt>
                <c:pt idx="420">
                  <c:v>7.2220596311866077</c:v>
                </c:pt>
                <c:pt idx="421">
                  <c:v>7.2220596311866077</c:v>
                </c:pt>
                <c:pt idx="422">
                  <c:v>7.2220596311866077</c:v>
                </c:pt>
                <c:pt idx="423">
                  <c:v>7.2220596311866077</c:v>
                </c:pt>
                <c:pt idx="424">
                  <c:v>7.2220596311866077</c:v>
                </c:pt>
                <c:pt idx="425">
                  <c:v>6.4334960566183854</c:v>
                </c:pt>
                <c:pt idx="426">
                  <c:v>6.4334960566183854</c:v>
                </c:pt>
                <c:pt idx="427">
                  <c:v>6.4334960566183854</c:v>
                </c:pt>
                <c:pt idx="428">
                  <c:v>6.4334960566183854</c:v>
                </c:pt>
                <c:pt idx="429">
                  <c:v>6.4334960566183854</c:v>
                </c:pt>
                <c:pt idx="430">
                  <c:v>6.4334960566183854</c:v>
                </c:pt>
                <c:pt idx="431">
                  <c:v>6.4334960566183854</c:v>
                </c:pt>
                <c:pt idx="432">
                  <c:v>7.0431621960528155</c:v>
                </c:pt>
                <c:pt idx="433">
                  <c:v>7.0431621960528155</c:v>
                </c:pt>
                <c:pt idx="434">
                  <c:v>7.0431621960528155</c:v>
                </c:pt>
                <c:pt idx="435">
                  <c:v>7.0431621960528155</c:v>
                </c:pt>
                <c:pt idx="436">
                  <c:v>7.0431621960528155</c:v>
                </c:pt>
                <c:pt idx="437">
                  <c:v>7.0431621960528155</c:v>
                </c:pt>
                <c:pt idx="438">
                  <c:v>7.0431621960528155</c:v>
                </c:pt>
                <c:pt idx="439">
                  <c:v>6.9555955223518389</c:v>
                </c:pt>
                <c:pt idx="440">
                  <c:v>7.9273258779101807</c:v>
                </c:pt>
                <c:pt idx="441">
                  <c:v>7.5455478919645609</c:v>
                </c:pt>
                <c:pt idx="442">
                  <c:v>7.5455478919645609</c:v>
                </c:pt>
                <c:pt idx="443">
                  <c:v>6.5330457343936175</c:v>
                </c:pt>
                <c:pt idx="444">
                  <c:v>6.5330457343936175</c:v>
                </c:pt>
                <c:pt idx="445">
                  <c:v>6.5330457343936175</c:v>
                </c:pt>
                <c:pt idx="446">
                  <c:v>6.5330457343936175</c:v>
                </c:pt>
                <c:pt idx="447">
                  <c:v>6.5330457343936175</c:v>
                </c:pt>
                <c:pt idx="448">
                  <c:v>6.5330457343936175</c:v>
                </c:pt>
                <c:pt idx="449">
                  <c:v>6.5330457343936175</c:v>
                </c:pt>
                <c:pt idx="450">
                  <c:v>5.123518129216448</c:v>
                </c:pt>
                <c:pt idx="451">
                  <c:v>5.1488196071861321</c:v>
                </c:pt>
                <c:pt idx="452">
                  <c:v>5.28805145660571</c:v>
                </c:pt>
                <c:pt idx="453">
                  <c:v>5.2614112294345734</c:v>
                </c:pt>
                <c:pt idx="454">
                  <c:v>6.6594318338061349</c:v>
                </c:pt>
                <c:pt idx="455">
                  <c:v>6.4997099833846477</c:v>
                </c:pt>
                <c:pt idx="456">
                  <c:v>6.4997099833846477</c:v>
                </c:pt>
                <c:pt idx="457">
                  <c:v>6.0282934354580764</c:v>
                </c:pt>
                <c:pt idx="458">
                  <c:v>6.0282934354580764</c:v>
                </c:pt>
                <c:pt idx="459">
                  <c:v>6.0282934354580764</c:v>
                </c:pt>
                <c:pt idx="460">
                  <c:v>6.0282934354580764</c:v>
                </c:pt>
                <c:pt idx="461">
                  <c:v>6.0282934354580764</c:v>
                </c:pt>
                <c:pt idx="462">
                  <c:v>6.0282934354580764</c:v>
                </c:pt>
                <c:pt idx="463">
                  <c:v>7.1453645508123396</c:v>
                </c:pt>
                <c:pt idx="464">
                  <c:v>1.9186177261955488</c:v>
                </c:pt>
                <c:pt idx="465">
                  <c:v>3.3114180828487636</c:v>
                </c:pt>
                <c:pt idx="466">
                  <c:v>3.8406139192360036</c:v>
                </c:pt>
                <c:pt idx="467">
                  <c:v>1.7986873744144378</c:v>
                </c:pt>
                <c:pt idx="468">
                  <c:v>1.4074584799744978</c:v>
                </c:pt>
                <c:pt idx="469">
                  <c:v>6.202805347911049</c:v>
                </c:pt>
                <c:pt idx="470">
                  <c:v>4.0741410812901151</c:v>
                </c:pt>
                <c:pt idx="471">
                  <c:v>3.797122282516272</c:v>
                </c:pt>
                <c:pt idx="472">
                  <c:v>6.307661782175658</c:v>
                </c:pt>
                <c:pt idx="473">
                  <c:v>6.645741813840309</c:v>
                </c:pt>
                <c:pt idx="474">
                  <c:v>6.7019356895305924</c:v>
                </c:pt>
                <c:pt idx="475">
                  <c:v>7.8694556839933485</c:v>
                </c:pt>
                <c:pt idx="476">
                  <c:v>8.1159104236811519</c:v>
                </c:pt>
                <c:pt idx="477">
                  <c:v>3.1800568517544043</c:v>
                </c:pt>
                <c:pt idx="478">
                  <c:v>3.3576959446536994</c:v>
                </c:pt>
                <c:pt idx="479">
                  <c:v>4.2514962033805359</c:v>
                </c:pt>
                <c:pt idx="480">
                  <c:v>3.5880958535555854</c:v>
                </c:pt>
                <c:pt idx="481">
                  <c:v>5.4658510742645197</c:v>
                </c:pt>
                <c:pt idx="482">
                  <c:v>7.8374862433359267</c:v>
                </c:pt>
                <c:pt idx="483">
                  <c:v>7.5234180358932612</c:v>
                </c:pt>
                <c:pt idx="484">
                  <c:v>8.26723767471921</c:v>
                </c:pt>
                <c:pt idx="485">
                  <c:v>13.383702930951031</c:v>
                </c:pt>
                <c:pt idx="486">
                  <c:v>10.709618977946496</c:v>
                </c:pt>
                <c:pt idx="487">
                  <c:v>11.097429289292053</c:v>
                </c:pt>
                <c:pt idx="488">
                  <c:v>13.741196270358396</c:v>
                </c:pt>
                <c:pt idx="489">
                  <c:v>1.0481624723006031</c:v>
                </c:pt>
                <c:pt idx="490">
                  <c:v>1.0481624723006031</c:v>
                </c:pt>
                <c:pt idx="491">
                  <c:v>1.0481624723006031</c:v>
                </c:pt>
                <c:pt idx="492">
                  <c:v>1.1623999313375324</c:v>
                </c:pt>
                <c:pt idx="493">
                  <c:v>1.1623999313375324</c:v>
                </c:pt>
                <c:pt idx="494">
                  <c:v>1.1623999313375324</c:v>
                </c:pt>
                <c:pt idx="495">
                  <c:v>1.3190461804626485</c:v>
                </c:pt>
                <c:pt idx="496">
                  <c:v>1.0021643780538985</c:v>
                </c:pt>
                <c:pt idx="497">
                  <c:v>1.3871672706735381</c:v>
                </c:pt>
                <c:pt idx="498">
                  <c:v>2.1080696094119395</c:v>
                </c:pt>
                <c:pt idx="499">
                  <c:v>0.65887617315976077</c:v>
                </c:pt>
                <c:pt idx="500">
                  <c:v>1.2814544459833519</c:v>
                </c:pt>
                <c:pt idx="501">
                  <c:v>0.43692570487095395</c:v>
                </c:pt>
                <c:pt idx="502">
                  <c:v>0.35603050950829579</c:v>
                </c:pt>
                <c:pt idx="503">
                  <c:v>2.2656921169528856</c:v>
                </c:pt>
                <c:pt idx="504">
                  <c:v>1.0235610240358577</c:v>
                </c:pt>
                <c:pt idx="505">
                  <c:v>0.78204733655314218</c:v>
                </c:pt>
                <c:pt idx="506">
                  <c:v>14.260367298339066</c:v>
                </c:pt>
                <c:pt idx="507">
                  <c:v>14.871283676044145</c:v>
                </c:pt>
                <c:pt idx="508">
                  <c:v>14.587904962769615</c:v>
                </c:pt>
                <c:pt idx="509">
                  <c:v>17.068140523216204</c:v>
                </c:pt>
                <c:pt idx="510">
                  <c:v>19.713867418621152</c:v>
                </c:pt>
                <c:pt idx="511">
                  <c:v>22.90427109180693</c:v>
                </c:pt>
                <c:pt idx="512">
                  <c:v>14.737290345981643</c:v>
                </c:pt>
                <c:pt idx="513">
                  <c:v>0.87269917455715496</c:v>
                </c:pt>
                <c:pt idx="514">
                  <c:v>0.94707735639671775</c:v>
                </c:pt>
                <c:pt idx="515">
                  <c:v>1.0362897608008055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63C7-AA41-87B3-3C2C7EFD0FEE}"/>
            </c:ext>
          </c:extLst>
        </c:ser>
        <c:ser>
          <c:idx val="0"/>
          <c:order val="0"/>
          <c:tx>
            <c:v>Ti Alloys</c:v>
          </c:tx>
          <c:spPr>
            <a:ln w="31750">
              <a:noFill/>
            </a:ln>
          </c:spPr>
          <c:xVal>
            <c:numRef>
              <c:f>[5]Foglio2!$AJ$3:$AJ$45</c:f>
              <c:numCache>
                <c:formatCode>General</c:formatCode>
                <c:ptCount val="43"/>
                <c:pt idx="0">
                  <c:v>8.5177980746089048</c:v>
                </c:pt>
                <c:pt idx="1">
                  <c:v>7.1896290165530674</c:v>
                </c:pt>
                <c:pt idx="2">
                  <c:v>0.63576778867924522</c:v>
                </c:pt>
                <c:pt idx="3">
                  <c:v>1.6374149999999998</c:v>
                </c:pt>
                <c:pt idx="4">
                  <c:v>3.0912069763365464</c:v>
                </c:pt>
                <c:pt idx="5">
                  <c:v>0.4650149008704062</c:v>
                </c:pt>
                <c:pt idx="6">
                  <c:v>0.46366963114754095</c:v>
                </c:pt>
                <c:pt idx="7">
                  <c:v>0.5008597994791667</c:v>
                </c:pt>
                <c:pt idx="8">
                  <c:v>0.98993446442533228</c:v>
                </c:pt>
                <c:pt idx="9">
                  <c:v>0.63284574340527577</c:v>
                </c:pt>
                <c:pt idx="10">
                  <c:v>0.72463849771689492</c:v>
                </c:pt>
                <c:pt idx="11">
                  <c:v>0.60021116111951589</c:v>
                </c:pt>
                <c:pt idx="12">
                  <c:v>0.63356082334132691</c:v>
                </c:pt>
                <c:pt idx="13">
                  <c:v>0.907271567164179</c:v>
                </c:pt>
                <c:pt idx="14">
                  <c:v>0.907271567164179</c:v>
                </c:pt>
                <c:pt idx="15">
                  <c:v>0.907271567164179</c:v>
                </c:pt>
                <c:pt idx="16">
                  <c:v>2.1019223579697237</c:v>
                </c:pt>
                <c:pt idx="17">
                  <c:v>2.4154222651162791</c:v>
                </c:pt>
                <c:pt idx="18">
                  <c:v>4.1608999522058836</c:v>
                </c:pt>
                <c:pt idx="19">
                  <c:v>3.2152408721590917</c:v>
                </c:pt>
                <c:pt idx="20">
                  <c:v>3.938479952574526</c:v>
                </c:pt>
                <c:pt idx="21">
                  <c:v>3.4133855681818188</c:v>
                </c:pt>
                <c:pt idx="22">
                  <c:v>3.108325265265266</c:v>
                </c:pt>
                <c:pt idx="23">
                  <c:v>2.3867924212144511</c:v>
                </c:pt>
                <c:pt idx="24">
                  <c:v>1.9321386805766314</c:v>
                </c:pt>
                <c:pt idx="25">
                  <c:v>0.12674572939346812</c:v>
                </c:pt>
                <c:pt idx="26">
                  <c:v>0.76944444444444438</c:v>
                </c:pt>
                <c:pt idx="27">
                  <c:v>0.46785476806083648</c:v>
                </c:pt>
                <c:pt idx="28">
                  <c:v>0.22003603976801986</c:v>
                </c:pt>
                <c:pt idx="29">
                  <c:v>0.42439441696113073</c:v>
                </c:pt>
                <c:pt idx="30">
                  <c:v>0.3968737704035874</c:v>
                </c:pt>
                <c:pt idx="31">
                  <c:v>0.82882833787465948</c:v>
                </c:pt>
                <c:pt idx="32">
                  <c:v>0.82882833787465948</c:v>
                </c:pt>
                <c:pt idx="33">
                  <c:v>0.82882833787465948</c:v>
                </c:pt>
                <c:pt idx="34">
                  <c:v>1.5012835</c:v>
                </c:pt>
                <c:pt idx="35">
                  <c:v>4.6756144500000003</c:v>
                </c:pt>
                <c:pt idx="36">
                  <c:v>0.66305108704137394</c:v>
                </c:pt>
                <c:pt idx="37">
                  <c:v>0.19787182805429865</c:v>
                </c:pt>
                <c:pt idx="38">
                  <c:v>5.1774957393483714E-2</c:v>
                </c:pt>
                <c:pt idx="39">
                  <c:v>3.8142987060998154E-2</c:v>
                </c:pt>
                <c:pt idx="40">
                  <c:v>3.1171232628398795E-2</c:v>
                </c:pt>
                <c:pt idx="41">
                  <c:v>2.6942241245136191E-2</c:v>
                </c:pt>
                <c:pt idx="42">
                  <c:v>3.1136712990936559E-2</c:v>
                </c:pt>
              </c:numCache>
            </c:numRef>
          </c:xVal>
          <c:yVal>
            <c:numRef>
              <c:f>[5]Foglio2!$AK$3:$AK$45</c:f>
              <c:numCache>
                <c:formatCode>General</c:formatCode>
                <c:ptCount val="43"/>
                <c:pt idx="0">
                  <c:v>11.605313965840908</c:v>
                </c:pt>
                <c:pt idx="1">
                  <c:v>10.484219064149826</c:v>
                </c:pt>
                <c:pt idx="2">
                  <c:v>0.8286939709829747</c:v>
                </c:pt>
                <c:pt idx="3">
                  <c:v>2.9621951896907928</c:v>
                </c:pt>
                <c:pt idx="4">
                  <c:v>5.3172538091383696</c:v>
                </c:pt>
                <c:pt idx="5">
                  <c:v>0.70285296589074187</c:v>
                </c:pt>
                <c:pt idx="6">
                  <c:v>0.69839036225887174</c:v>
                </c:pt>
                <c:pt idx="7">
                  <c:v>0.69257034110680094</c:v>
                </c:pt>
                <c:pt idx="8">
                  <c:v>1.8749710545610163</c:v>
                </c:pt>
                <c:pt idx="9">
                  <c:v>1.1672832595431941</c:v>
                </c:pt>
                <c:pt idx="10">
                  <c:v>1.1724728182988269</c:v>
                </c:pt>
                <c:pt idx="11">
                  <c:v>1.1750412174737073</c:v>
                </c:pt>
                <c:pt idx="12">
                  <c:v>1.1762989186628059</c:v>
                </c:pt>
                <c:pt idx="13">
                  <c:v>1.6274789917581878</c:v>
                </c:pt>
                <c:pt idx="14">
                  <c:v>1.6274789917581878</c:v>
                </c:pt>
                <c:pt idx="15">
                  <c:v>1.6274789917581878</c:v>
                </c:pt>
                <c:pt idx="16">
                  <c:v>3.6422670152192631</c:v>
                </c:pt>
                <c:pt idx="17">
                  <c:v>4.6909105228001193</c:v>
                </c:pt>
                <c:pt idx="18">
                  <c:v>4.4187991089711751</c:v>
                </c:pt>
                <c:pt idx="19">
                  <c:v>4.2752265239010647</c:v>
                </c:pt>
                <c:pt idx="20">
                  <c:v>6.7776793228399477</c:v>
                </c:pt>
                <c:pt idx="21">
                  <c:v>6.8221134081470849</c:v>
                </c:pt>
                <c:pt idx="22">
                  <c:v>4.6706875104262711</c:v>
                </c:pt>
                <c:pt idx="23">
                  <c:v>4.7354114392258557</c:v>
                </c:pt>
                <c:pt idx="24">
                  <c:v>3.9673918534909225</c:v>
                </c:pt>
                <c:pt idx="25">
                  <c:v>0.12727771784211722</c:v>
                </c:pt>
                <c:pt idx="26">
                  <c:v>1.3793619618776647</c:v>
                </c:pt>
                <c:pt idx="27">
                  <c:v>0.71040528062053931</c:v>
                </c:pt>
                <c:pt idx="28">
                  <c:v>0.39329522044082971</c:v>
                </c:pt>
                <c:pt idx="29">
                  <c:v>0.69341857337648516</c:v>
                </c:pt>
                <c:pt idx="30">
                  <c:v>0.65530705437325476</c:v>
                </c:pt>
                <c:pt idx="31">
                  <c:v>1.3339175415640607</c:v>
                </c:pt>
                <c:pt idx="32">
                  <c:v>1.3339175415640607</c:v>
                </c:pt>
                <c:pt idx="33">
                  <c:v>1.3339175415640607</c:v>
                </c:pt>
                <c:pt idx="34">
                  <c:v>3.0145831168758526</c:v>
                </c:pt>
                <c:pt idx="35">
                  <c:v>8.3228141120357026</c:v>
                </c:pt>
                <c:pt idx="36">
                  <c:v>1.2661637169154143</c:v>
                </c:pt>
                <c:pt idx="37">
                  <c:v>0.33266290114093289</c:v>
                </c:pt>
                <c:pt idx="38">
                  <c:v>3.2421240596268726E-2</c:v>
                </c:pt>
                <c:pt idx="39">
                  <c:v>3.2227011744306186E-2</c:v>
                </c:pt>
                <c:pt idx="40">
                  <c:v>3.2227011744306186E-2</c:v>
                </c:pt>
                <c:pt idx="41">
                  <c:v>3.0965767005626071E-2</c:v>
                </c:pt>
                <c:pt idx="42">
                  <c:v>3.1145384566490061E-2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63C7-AA41-87B3-3C2C7EFD0F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94995912"/>
        <c:axId val="-2094992696"/>
      </c:scatterChart>
      <c:valAx>
        <c:axId val="-2094995912"/>
        <c:scaling>
          <c:logBase val="10"/>
          <c:orientation val="minMax"/>
        </c:scaling>
        <c:delete val="0"/>
        <c:axPos val="b"/>
        <c:numFmt formatCode="0.00E+00" sourceLinked="1"/>
        <c:majorTickMark val="in"/>
        <c:minorTickMark val="in"/>
        <c:tickLblPos val="nextTo"/>
        <c:spPr>
          <a:ln w="12700">
            <a:solidFill>
              <a:schemeClr val="tx1"/>
            </a:solidFill>
          </a:ln>
        </c:spPr>
        <c:crossAx val="-2094992696"/>
        <c:crossesAt val="0.01"/>
        <c:crossBetween val="midCat"/>
      </c:valAx>
      <c:valAx>
        <c:axId val="-2094992696"/>
        <c:scaling>
          <c:logBase val="10"/>
          <c:orientation val="minMax"/>
          <c:min val="0.1"/>
        </c:scaling>
        <c:delete val="0"/>
        <c:axPos val="l"/>
        <c:numFmt formatCode="General" sourceLinked="1"/>
        <c:majorTickMark val="in"/>
        <c:minorTickMark val="in"/>
        <c:tickLblPos val="nextTo"/>
        <c:spPr>
          <a:ln w="12700">
            <a:solidFill>
              <a:schemeClr val="tx1"/>
            </a:solidFill>
          </a:ln>
        </c:spPr>
        <c:crossAx val="-2094995912"/>
        <c:crossesAt val="0.01"/>
        <c:crossBetween val="midCat"/>
      </c:valAx>
      <c:spPr>
        <a:ln w="12700"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72156188488937301"/>
          <c:y val="0.34807594539508002"/>
          <c:w val="0.191629602256218"/>
          <c:h val="0.41002750453695003"/>
        </c:manualLayout>
      </c:layout>
      <c:overlay val="0"/>
      <c:txPr>
        <a:bodyPr/>
        <a:lstStyle/>
        <a:p>
          <a:pPr>
            <a:defRPr sz="2000">
              <a:latin typeface="Titillium Regular"/>
              <a:cs typeface="Titillium Regular"/>
            </a:defRPr>
          </a:pPr>
          <a:endParaRPr lang="it-IT"/>
        </a:p>
      </c:txPr>
    </c:legend>
    <c:plotVisOnly val="1"/>
    <c:dispBlanksAs val="gap"/>
    <c:showDLblsOverMax val="0"/>
  </c:chart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0374863917539"/>
          <c:y val="2.9368768920264601E-2"/>
          <c:w val="0.80732991075681304"/>
          <c:h val="0.79363556897676002"/>
        </c:manualLayout>
      </c:layout>
      <c:scatterChart>
        <c:scatterStyle val="lineMarker"/>
        <c:varyColors val="0"/>
        <c:ser>
          <c:idx val="6"/>
          <c:order val="6"/>
          <c:tx>
            <c:v>Coupling line</c:v>
          </c:tx>
          <c:spPr>
            <a:ln w="12700">
              <a:solidFill>
                <a:schemeClr val="tx1"/>
              </a:solidFill>
            </a:ln>
          </c:spPr>
          <c:marker>
            <c:symbol val="none"/>
          </c:marker>
          <c:dPt>
            <c:idx val="1"/>
            <c:bubble3D val="0"/>
            <c:spPr>
              <a:ln w="12700">
                <a:solidFill>
                  <a:schemeClr val="tx1"/>
                </a:solidFill>
                <a:prstDash val="dash"/>
              </a:ln>
            </c:spPr>
            <c:extLst>
              <c:ext xmlns:c16="http://schemas.microsoft.com/office/drawing/2014/chart" uri="{C3380CC4-5D6E-409C-BE32-E72D297353CC}">
                <c16:uniqueId val="{00000007-7F68-3446-9C7F-4F919E88A75F}"/>
              </c:ext>
            </c:extLst>
          </c:dPt>
          <c:xVal>
            <c:numRef>
              <c:f>Foglio2!$X$3:$X$35</c:f>
              <c:numCache>
                <c:formatCode>General</c:formatCode>
                <c:ptCount val="33"/>
                <c:pt idx="0">
                  <c:v>0.1</c:v>
                </c:pt>
                <c:pt idx="1">
                  <c:v>1000.1</c:v>
                </c:pt>
                <c:pt idx="2">
                  <c:v>2000.1</c:v>
                </c:pt>
                <c:pt idx="3">
                  <c:v>3000.1</c:v>
                </c:pt>
                <c:pt idx="4">
                  <c:v>4000.1</c:v>
                </c:pt>
                <c:pt idx="5">
                  <c:v>5000.1000000000004</c:v>
                </c:pt>
                <c:pt idx="6">
                  <c:v>6000.1</c:v>
                </c:pt>
                <c:pt idx="7">
                  <c:v>7000.1</c:v>
                </c:pt>
                <c:pt idx="8">
                  <c:v>8000.1</c:v>
                </c:pt>
                <c:pt idx="9">
                  <c:v>9000.1</c:v>
                </c:pt>
                <c:pt idx="10">
                  <c:v>10000.1</c:v>
                </c:pt>
                <c:pt idx="11">
                  <c:v>11000.1</c:v>
                </c:pt>
                <c:pt idx="12">
                  <c:v>12000.1</c:v>
                </c:pt>
                <c:pt idx="13">
                  <c:v>13000.1</c:v>
                </c:pt>
                <c:pt idx="14">
                  <c:v>14000.1</c:v>
                </c:pt>
                <c:pt idx="15">
                  <c:v>15000.1</c:v>
                </c:pt>
                <c:pt idx="16">
                  <c:v>16000.1</c:v>
                </c:pt>
                <c:pt idx="17">
                  <c:v>17000.099999999999</c:v>
                </c:pt>
                <c:pt idx="18">
                  <c:v>18000.099999999999</c:v>
                </c:pt>
                <c:pt idx="19">
                  <c:v>19000.099999999999</c:v>
                </c:pt>
                <c:pt idx="20">
                  <c:v>20000.099999999999</c:v>
                </c:pt>
                <c:pt idx="21">
                  <c:v>21000.1</c:v>
                </c:pt>
                <c:pt idx="22">
                  <c:v>22000.1</c:v>
                </c:pt>
                <c:pt idx="23">
                  <c:v>23000.1</c:v>
                </c:pt>
                <c:pt idx="24">
                  <c:v>24000.1</c:v>
                </c:pt>
                <c:pt idx="25">
                  <c:v>25000.1</c:v>
                </c:pt>
                <c:pt idx="26">
                  <c:v>26000.1</c:v>
                </c:pt>
                <c:pt idx="27">
                  <c:v>27000.1</c:v>
                </c:pt>
                <c:pt idx="28">
                  <c:v>28000.1</c:v>
                </c:pt>
                <c:pt idx="29">
                  <c:v>29000.1</c:v>
                </c:pt>
                <c:pt idx="30">
                  <c:v>30000.1</c:v>
                </c:pt>
                <c:pt idx="31">
                  <c:v>31000.1</c:v>
                </c:pt>
                <c:pt idx="32">
                  <c:v>32000.1</c:v>
                </c:pt>
              </c:numCache>
            </c:numRef>
          </c:xVal>
          <c:yVal>
            <c:numRef>
              <c:f>Foglio2!$Y$3:$Y$35</c:f>
              <c:numCache>
                <c:formatCode>General</c:formatCode>
                <c:ptCount val="33"/>
                <c:pt idx="0">
                  <c:v>9.0643992262771256E-2</c:v>
                </c:pt>
                <c:pt idx="1">
                  <c:v>906.53056661997539</c:v>
                </c:pt>
                <c:pt idx="2">
                  <c:v>1812.9704892476877</c:v>
                </c:pt>
                <c:pt idx="3">
                  <c:v>2719.4104118754003</c:v>
                </c:pt>
                <c:pt idx="4">
                  <c:v>3625.8503345031131</c:v>
                </c:pt>
                <c:pt idx="5">
                  <c:v>4532.2902571308259</c:v>
                </c:pt>
                <c:pt idx="6">
                  <c:v>5438.7301797585387</c:v>
                </c:pt>
                <c:pt idx="7">
                  <c:v>6345.1701023862506</c:v>
                </c:pt>
                <c:pt idx="8">
                  <c:v>7251.6100250139634</c:v>
                </c:pt>
                <c:pt idx="9">
                  <c:v>8158.0499476416762</c:v>
                </c:pt>
                <c:pt idx="10">
                  <c:v>9064.4898702693881</c:v>
                </c:pt>
                <c:pt idx="11">
                  <c:v>9970.9297928971009</c:v>
                </c:pt>
                <c:pt idx="12">
                  <c:v>10877.369715524814</c:v>
                </c:pt>
                <c:pt idx="13">
                  <c:v>11783.809638152527</c:v>
                </c:pt>
                <c:pt idx="14">
                  <c:v>12690.249560780239</c:v>
                </c:pt>
                <c:pt idx="15">
                  <c:v>13596.689483407952</c:v>
                </c:pt>
                <c:pt idx="16">
                  <c:v>14503.129406035663</c:v>
                </c:pt>
                <c:pt idx="17">
                  <c:v>15409.569328663374</c:v>
                </c:pt>
                <c:pt idx="18">
                  <c:v>16316.009251291087</c:v>
                </c:pt>
                <c:pt idx="19">
                  <c:v>17222.449173918802</c:v>
                </c:pt>
                <c:pt idx="20">
                  <c:v>18128.889096546514</c:v>
                </c:pt>
                <c:pt idx="21">
                  <c:v>19035.329019174224</c:v>
                </c:pt>
                <c:pt idx="22">
                  <c:v>19941.768941801936</c:v>
                </c:pt>
                <c:pt idx="23">
                  <c:v>20848.208864429649</c:v>
                </c:pt>
                <c:pt idx="24">
                  <c:v>21754.648787057362</c:v>
                </c:pt>
                <c:pt idx="25">
                  <c:v>22661.088709685075</c:v>
                </c:pt>
                <c:pt idx="26">
                  <c:v>23567.528632312788</c:v>
                </c:pt>
                <c:pt idx="27">
                  <c:v>24473.9685549405</c:v>
                </c:pt>
                <c:pt idx="28">
                  <c:v>25380.408477568213</c:v>
                </c:pt>
                <c:pt idx="29">
                  <c:v>26286.848400195926</c:v>
                </c:pt>
                <c:pt idx="30">
                  <c:v>27193.288322823639</c:v>
                </c:pt>
                <c:pt idx="31">
                  <c:v>28099.728245451352</c:v>
                </c:pt>
                <c:pt idx="32">
                  <c:v>29006.168168079064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F68-3446-9C7F-4F919E88A75F}"/>
            </c:ext>
          </c:extLst>
        </c:ser>
        <c:ser>
          <c:idx val="1"/>
          <c:order val="1"/>
          <c:tx>
            <c:v>Be alloys</c:v>
          </c:tx>
          <c:spPr>
            <a:ln w="31750">
              <a:noFill/>
            </a:ln>
          </c:spPr>
          <c:marker>
            <c:symbol val="plus"/>
            <c:size val="11"/>
            <c:spPr>
              <a:noFill/>
              <a:ln w="38100">
                <a:solidFill>
                  <a:srgbClr val="58595B"/>
                </a:solidFill>
              </a:ln>
            </c:spPr>
          </c:marker>
          <c:xVal>
            <c:numRef>
              <c:f>Foglio2!$U$3:$U$66</c:f>
              <c:numCache>
                <c:formatCode>0.00E+00</c:formatCode>
                <c:ptCount val="64"/>
                <c:pt idx="0">
                  <c:v>21.782585963060686</c:v>
                </c:pt>
                <c:pt idx="1">
                  <c:v>35.694212</c:v>
                </c:pt>
                <c:pt idx="2">
                  <c:v>20.890127403846151</c:v>
                </c:pt>
                <c:pt idx="3">
                  <c:v>40.590613846153843</c:v>
                </c:pt>
                <c:pt idx="4">
                  <c:v>14.114539305882351</c:v>
                </c:pt>
              </c:numCache>
            </c:numRef>
          </c:xVal>
          <c:yVal>
            <c:numRef>
              <c:f>Foglio2!$V$3:$V$66</c:f>
              <c:numCache>
                <c:formatCode>General</c:formatCode>
                <c:ptCount val="64"/>
                <c:pt idx="0">
                  <c:v>9.482307694312885</c:v>
                </c:pt>
                <c:pt idx="1">
                  <c:v>10.695067952843241</c:v>
                </c:pt>
                <c:pt idx="2">
                  <c:v>10.038716195658008</c:v>
                </c:pt>
                <c:pt idx="3">
                  <c:v>10.489011229348623</c:v>
                </c:pt>
                <c:pt idx="4">
                  <c:v>10.906689463636363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F68-3446-9C7F-4F919E88A75F}"/>
            </c:ext>
          </c:extLst>
        </c:ser>
        <c:ser>
          <c:idx val="2"/>
          <c:order val="2"/>
          <c:tx>
            <c:v>Al Alloys</c:v>
          </c:tx>
          <c:spPr>
            <a:ln w="19050" cap="rnd">
              <a:noFill/>
              <a:round/>
            </a:ln>
            <a:effectLst/>
          </c:spPr>
          <c:marker>
            <c:symbol val="square"/>
            <c:size val="7"/>
            <c:spPr>
              <a:solidFill>
                <a:srgbClr val="6CB845"/>
              </a:solidFill>
              <a:ln>
                <a:noFill/>
              </a:ln>
            </c:spPr>
          </c:marker>
          <c:xVal>
            <c:numRef>
              <c:f>[1]Foglio2!$AL$4:$AL$260</c:f>
              <c:numCache>
                <c:formatCode>General</c:formatCode>
                <c:ptCount val="257"/>
                <c:pt idx="0">
                  <c:v>2.8107917499999999</c:v>
                </c:pt>
                <c:pt idx="1">
                  <c:v>0.31083679846938772</c:v>
                </c:pt>
                <c:pt idx="2">
                  <c:v>0.20424973780487804</c:v>
                </c:pt>
                <c:pt idx="3">
                  <c:v>5.6755674096385533</c:v>
                </c:pt>
                <c:pt idx="4">
                  <c:v>6.7296013571428563</c:v>
                </c:pt>
                <c:pt idx="5">
                  <c:v>6.1983170394736833</c:v>
                </c:pt>
                <c:pt idx="6">
                  <c:v>9.3701405555555546</c:v>
                </c:pt>
                <c:pt idx="7">
                  <c:v>7.0423978080857275</c:v>
                </c:pt>
                <c:pt idx="8">
                  <c:v>10.930762520193861</c:v>
                </c:pt>
                <c:pt idx="9">
                  <c:v>7.3279516245487351</c:v>
                </c:pt>
                <c:pt idx="10">
                  <c:v>5.2803999999999993</c:v>
                </c:pt>
                <c:pt idx="11">
                  <c:v>6.2746662500000001</c:v>
                </c:pt>
                <c:pt idx="12">
                  <c:v>7.0843006048387105</c:v>
                </c:pt>
                <c:pt idx="13">
                  <c:v>6.7130337650602412</c:v>
                </c:pt>
                <c:pt idx="14">
                  <c:v>6.1909089166666664</c:v>
                </c:pt>
                <c:pt idx="15">
                  <c:v>5.3090214626012386</c:v>
                </c:pt>
                <c:pt idx="16">
                  <c:v>9.4437593644067803</c:v>
                </c:pt>
                <c:pt idx="17">
                  <c:v>9.4447186693548382</c:v>
                </c:pt>
                <c:pt idx="18">
                  <c:v>5.5156537078651677</c:v>
                </c:pt>
                <c:pt idx="19">
                  <c:v>5.8216333969465648</c:v>
                </c:pt>
                <c:pt idx="20">
                  <c:v>4.7238394202898544</c:v>
                </c:pt>
                <c:pt idx="21">
                  <c:v>5.5254971821305841</c:v>
                </c:pt>
                <c:pt idx="22">
                  <c:v>11.029743956043955</c:v>
                </c:pt>
                <c:pt idx="23">
                  <c:v>11.029743956043955</c:v>
                </c:pt>
                <c:pt idx="24">
                  <c:v>5.1844615277777777</c:v>
                </c:pt>
                <c:pt idx="25">
                  <c:v>5.1844615277777777</c:v>
                </c:pt>
                <c:pt idx="26">
                  <c:v>5.1844615277777777</c:v>
                </c:pt>
                <c:pt idx="27">
                  <c:v>5.1844615277777777</c:v>
                </c:pt>
                <c:pt idx="28">
                  <c:v>6.036771835051546</c:v>
                </c:pt>
                <c:pt idx="29">
                  <c:v>6.8890219764705884</c:v>
                </c:pt>
                <c:pt idx="30">
                  <c:v>6.1502739919354834</c:v>
                </c:pt>
                <c:pt idx="31">
                  <c:v>4.2014526008750614</c:v>
                </c:pt>
                <c:pt idx="32">
                  <c:v>6.1731342857142861</c:v>
                </c:pt>
                <c:pt idx="33">
                  <c:v>5.5757341935483877</c:v>
                </c:pt>
                <c:pt idx="34">
                  <c:v>18.029018117647059</c:v>
                </c:pt>
                <c:pt idx="35">
                  <c:v>10.531851428571427</c:v>
                </c:pt>
                <c:pt idx="36">
                  <c:v>8.1984687096774191</c:v>
                </c:pt>
                <c:pt idx="37">
                  <c:v>7.3043838409090904</c:v>
                </c:pt>
                <c:pt idx="38">
                  <c:v>10.199314285714285</c:v>
                </c:pt>
                <c:pt idx="39">
                  <c:v>9.3000363281249996</c:v>
                </c:pt>
                <c:pt idx="40">
                  <c:v>6.0399410778985505</c:v>
                </c:pt>
                <c:pt idx="41">
                  <c:v>12.796427702702703</c:v>
                </c:pt>
                <c:pt idx="42">
                  <c:v>1.0144335483870968</c:v>
                </c:pt>
                <c:pt idx="43">
                  <c:v>0.99833142857142843</c:v>
                </c:pt>
                <c:pt idx="44">
                  <c:v>0.99833142857142843</c:v>
                </c:pt>
                <c:pt idx="45">
                  <c:v>0.15753571428571428</c:v>
                </c:pt>
                <c:pt idx="46">
                  <c:v>0.48595762711864399</c:v>
                </c:pt>
                <c:pt idx="47">
                  <c:v>0.12042091836734693</c:v>
                </c:pt>
                <c:pt idx="48">
                  <c:v>0.27187693548387093</c:v>
                </c:pt>
                <c:pt idx="49">
                  <c:v>5.3144474637681162E-2</c:v>
                </c:pt>
                <c:pt idx="50">
                  <c:v>1.1992890566037735</c:v>
                </c:pt>
                <c:pt idx="51">
                  <c:v>0.92119304347826092</c:v>
                </c:pt>
                <c:pt idx="52">
                  <c:v>0.60455199999999998</c:v>
                </c:pt>
                <c:pt idx="53">
                  <c:v>0.59752232558139529</c:v>
                </c:pt>
                <c:pt idx="54">
                  <c:v>0.50878138613861379</c:v>
                </c:pt>
                <c:pt idx="55">
                  <c:v>0.90327999999999986</c:v>
                </c:pt>
                <c:pt idx="56">
                  <c:v>1.0036444444444443</c:v>
                </c:pt>
                <c:pt idx="57">
                  <c:v>1.0018522222222221</c:v>
                </c:pt>
                <c:pt idx="58">
                  <c:v>1.0098670399999998</c:v>
                </c:pt>
                <c:pt idx="59">
                  <c:v>1.0098670399999998</c:v>
                </c:pt>
                <c:pt idx="60">
                  <c:v>1.0098670399999998</c:v>
                </c:pt>
                <c:pt idx="61">
                  <c:v>1.0018522222222221</c:v>
                </c:pt>
                <c:pt idx="62">
                  <c:v>0.83709191287878804</c:v>
                </c:pt>
                <c:pt idx="63">
                  <c:v>0.83709191287878804</c:v>
                </c:pt>
                <c:pt idx="64">
                  <c:v>0.83709191287878804</c:v>
                </c:pt>
                <c:pt idx="65">
                  <c:v>4.6785671132764923</c:v>
                </c:pt>
                <c:pt idx="66">
                  <c:v>1.340618951048951</c:v>
                </c:pt>
                <c:pt idx="67">
                  <c:v>1.3718227142857142</c:v>
                </c:pt>
                <c:pt idx="68">
                  <c:v>1.4121704411764704</c:v>
                </c:pt>
                <c:pt idx="69">
                  <c:v>1.4096213970588234</c:v>
                </c:pt>
                <c:pt idx="70">
                  <c:v>1.4578593916349809</c:v>
                </c:pt>
                <c:pt idx="71">
                  <c:v>1.3718227142857142</c:v>
                </c:pt>
                <c:pt idx="72">
                  <c:v>1.4096213970588234</c:v>
                </c:pt>
                <c:pt idx="73">
                  <c:v>1.4096213970588234</c:v>
                </c:pt>
                <c:pt idx="74">
                  <c:v>1.4096213970588234</c:v>
                </c:pt>
                <c:pt idx="75">
                  <c:v>1.4096213970588234</c:v>
                </c:pt>
                <c:pt idx="76">
                  <c:v>1.4096213970588234</c:v>
                </c:pt>
                <c:pt idx="77">
                  <c:v>1.4096213970588234</c:v>
                </c:pt>
                <c:pt idx="78">
                  <c:v>0.55415174999999994</c:v>
                </c:pt>
                <c:pt idx="79">
                  <c:v>1.1454962115384617</c:v>
                </c:pt>
                <c:pt idx="80">
                  <c:v>0.91573270440251564</c:v>
                </c:pt>
                <c:pt idx="81">
                  <c:v>1.1742056451612901</c:v>
                </c:pt>
                <c:pt idx="82">
                  <c:v>8.7573571428571417E-2</c:v>
                </c:pt>
                <c:pt idx="83">
                  <c:v>1.2690084330985913</c:v>
                </c:pt>
                <c:pt idx="84">
                  <c:v>0.14824379611650487</c:v>
                </c:pt>
                <c:pt idx="85">
                  <c:v>0.14824379611650487</c:v>
                </c:pt>
                <c:pt idx="86">
                  <c:v>0.14824379611650487</c:v>
                </c:pt>
                <c:pt idx="87">
                  <c:v>0.14824379611650487</c:v>
                </c:pt>
                <c:pt idx="88">
                  <c:v>0.14824379611650487</c:v>
                </c:pt>
                <c:pt idx="89">
                  <c:v>0.14824379611650487</c:v>
                </c:pt>
                <c:pt idx="90">
                  <c:v>1.6131850454545451</c:v>
                </c:pt>
                <c:pt idx="91">
                  <c:v>0.31849074074074074</c:v>
                </c:pt>
                <c:pt idx="92">
                  <c:v>0.81657022499999998</c:v>
                </c:pt>
                <c:pt idx="93">
                  <c:v>0.30780556066176468</c:v>
                </c:pt>
                <c:pt idx="94">
                  <c:v>1.1906527113970586</c:v>
                </c:pt>
                <c:pt idx="95">
                  <c:v>1.8101443236714976</c:v>
                </c:pt>
                <c:pt idx="96">
                  <c:v>1.6291298913043479</c:v>
                </c:pt>
                <c:pt idx="97">
                  <c:v>1.6291298913043479</c:v>
                </c:pt>
                <c:pt idx="98">
                  <c:v>2.6828144210526319</c:v>
                </c:pt>
                <c:pt idx="99">
                  <c:v>1.8271988571428572</c:v>
                </c:pt>
                <c:pt idx="100">
                  <c:v>2.427308285714286</c:v>
                </c:pt>
                <c:pt idx="101">
                  <c:v>1.1369237333333335</c:v>
                </c:pt>
                <c:pt idx="102">
                  <c:v>2.3255258181818186</c:v>
                </c:pt>
                <c:pt idx="103">
                  <c:v>1.0194694800000001</c:v>
                </c:pt>
                <c:pt idx="104">
                  <c:v>1.2617196534653465</c:v>
                </c:pt>
                <c:pt idx="105">
                  <c:v>0.61068726415094332</c:v>
                </c:pt>
                <c:pt idx="106">
                  <c:v>0.51239722955145117</c:v>
                </c:pt>
                <c:pt idx="107">
                  <c:v>1.3532999999999999</c:v>
                </c:pt>
                <c:pt idx="108">
                  <c:v>1.2557425149700596</c:v>
                </c:pt>
                <c:pt idx="109">
                  <c:v>1.0645126903553299</c:v>
                </c:pt>
                <c:pt idx="110">
                  <c:v>1.6085062320230106</c:v>
                </c:pt>
                <c:pt idx="111">
                  <c:v>0.89420306983883335</c:v>
                </c:pt>
                <c:pt idx="112">
                  <c:v>0.8170733520336606</c:v>
                </c:pt>
                <c:pt idx="113">
                  <c:v>2.0298721254355399</c:v>
                </c:pt>
                <c:pt idx="114">
                  <c:v>2.9992095477386935</c:v>
                </c:pt>
                <c:pt idx="115">
                  <c:v>4.2631621428571433</c:v>
                </c:pt>
                <c:pt idx="116">
                  <c:v>2.5949682608695652</c:v>
                </c:pt>
                <c:pt idx="117">
                  <c:v>2.3918248500000003</c:v>
                </c:pt>
                <c:pt idx="118">
                  <c:v>2.2955488461538462</c:v>
                </c:pt>
                <c:pt idx="119">
                  <c:v>2.1315810714285717</c:v>
                </c:pt>
                <c:pt idx="120">
                  <c:v>2.9901938877755514</c:v>
                </c:pt>
                <c:pt idx="121">
                  <c:v>3.6956534124087588</c:v>
                </c:pt>
                <c:pt idx="122">
                  <c:v>4.5286629472271915</c:v>
                </c:pt>
                <c:pt idx="123">
                  <c:v>3.1061626840490795</c:v>
                </c:pt>
                <c:pt idx="124">
                  <c:v>4.5286629472271915</c:v>
                </c:pt>
                <c:pt idx="125">
                  <c:v>4.5286629472271915</c:v>
                </c:pt>
                <c:pt idx="126">
                  <c:v>7.7713663468917868</c:v>
                </c:pt>
                <c:pt idx="127">
                  <c:v>3.5194986346153838</c:v>
                </c:pt>
                <c:pt idx="128">
                  <c:v>3.5194986346153838</c:v>
                </c:pt>
                <c:pt idx="129">
                  <c:v>3.5194986346153838</c:v>
                </c:pt>
                <c:pt idx="130">
                  <c:v>3.5194986346153838</c:v>
                </c:pt>
                <c:pt idx="131">
                  <c:v>3.5194986346153838</c:v>
                </c:pt>
                <c:pt idx="132">
                  <c:v>3.5194986346153838</c:v>
                </c:pt>
                <c:pt idx="133">
                  <c:v>3.5194986346153838</c:v>
                </c:pt>
                <c:pt idx="134">
                  <c:v>4.8951474397590351</c:v>
                </c:pt>
                <c:pt idx="135">
                  <c:v>4.4476982758620682</c:v>
                </c:pt>
                <c:pt idx="136">
                  <c:v>7.5660565642458089</c:v>
                </c:pt>
                <c:pt idx="137">
                  <c:v>4.591351451612903</c:v>
                </c:pt>
                <c:pt idx="138">
                  <c:v>4.5494213013698621</c:v>
                </c:pt>
                <c:pt idx="139">
                  <c:v>2.6219033289473681</c:v>
                </c:pt>
                <c:pt idx="140">
                  <c:v>3.1330920283018866</c:v>
                </c:pt>
                <c:pt idx="141">
                  <c:v>2.9303625441176466</c:v>
                </c:pt>
                <c:pt idx="142">
                  <c:v>7.2197338043478254</c:v>
                </c:pt>
                <c:pt idx="143">
                  <c:v>3.1077868888888882</c:v>
                </c:pt>
                <c:pt idx="144">
                  <c:v>2.6386869811320746</c:v>
                </c:pt>
                <c:pt idx="145">
                  <c:v>5.4386270555555543</c:v>
                </c:pt>
                <c:pt idx="146">
                  <c:v>2.4082178076923078</c:v>
                </c:pt>
                <c:pt idx="147">
                  <c:v>2.5247444758064517</c:v>
                </c:pt>
                <c:pt idx="148">
                  <c:v>3.7719074096385539</c:v>
                </c:pt>
                <c:pt idx="149">
                  <c:v>3.4271298850574712</c:v>
                </c:pt>
                <c:pt idx="150">
                  <c:v>2.4082178076923078</c:v>
                </c:pt>
                <c:pt idx="151">
                  <c:v>2.4082178076923078</c:v>
                </c:pt>
                <c:pt idx="152">
                  <c:v>2.5247444758064517</c:v>
                </c:pt>
                <c:pt idx="153">
                  <c:v>3.5604711562499993</c:v>
                </c:pt>
                <c:pt idx="154">
                  <c:v>3.5604711562499993</c:v>
                </c:pt>
                <c:pt idx="155">
                  <c:v>3.5604711562499993</c:v>
                </c:pt>
                <c:pt idx="156">
                  <c:v>3.7478643749999994</c:v>
                </c:pt>
                <c:pt idx="157">
                  <c:v>2.763385703422053</c:v>
                </c:pt>
                <c:pt idx="158">
                  <c:v>2.6524468613138681</c:v>
                </c:pt>
                <c:pt idx="159">
                  <c:v>2.5500717192982454</c:v>
                </c:pt>
                <c:pt idx="160">
                  <c:v>2.4388269798657713</c:v>
                </c:pt>
                <c:pt idx="161">
                  <c:v>2.2999064556962021</c:v>
                </c:pt>
                <c:pt idx="162">
                  <c:v>2.9543513821138205</c:v>
                </c:pt>
                <c:pt idx="163">
                  <c:v>2.3641699999999997</c:v>
                </c:pt>
                <c:pt idx="164">
                  <c:v>1.0519472018348623</c:v>
                </c:pt>
                <c:pt idx="165">
                  <c:v>1.5303995644057249</c:v>
                </c:pt>
                <c:pt idx="166">
                  <c:v>1.3863315107102592</c:v>
                </c:pt>
                <c:pt idx="167">
                  <c:v>1.2144948641975308</c:v>
                </c:pt>
                <c:pt idx="168">
                  <c:v>1.1633642857142856</c:v>
                </c:pt>
                <c:pt idx="169">
                  <c:v>1.4174484699453553</c:v>
                </c:pt>
                <c:pt idx="170">
                  <c:v>1.2121171495327103</c:v>
                </c:pt>
                <c:pt idx="171">
                  <c:v>2.2555919130434785</c:v>
                </c:pt>
                <c:pt idx="172">
                  <c:v>0.88228935374149664</c:v>
                </c:pt>
                <c:pt idx="173">
                  <c:v>1.7504642670157069</c:v>
                </c:pt>
                <c:pt idx="174">
                  <c:v>2.8575955128205131</c:v>
                </c:pt>
                <c:pt idx="175">
                  <c:v>0.95253183760683768</c:v>
                </c:pt>
                <c:pt idx="176">
                  <c:v>1.2650575636363635</c:v>
                </c:pt>
                <c:pt idx="177">
                  <c:v>2.9617886597938146</c:v>
                </c:pt>
                <c:pt idx="178">
                  <c:v>2.0246194503171244</c:v>
                </c:pt>
                <c:pt idx="179">
                  <c:v>2.3510106382978724</c:v>
                </c:pt>
                <c:pt idx="180">
                  <c:v>1.6435554919908466</c:v>
                </c:pt>
                <c:pt idx="181">
                  <c:v>1.2121182868525895</c:v>
                </c:pt>
                <c:pt idx="182">
                  <c:v>1.2169667599999998</c:v>
                </c:pt>
                <c:pt idx="183">
                  <c:v>1.2169667599999998</c:v>
                </c:pt>
                <c:pt idx="184">
                  <c:v>0.95975296529968435</c:v>
                </c:pt>
                <c:pt idx="185">
                  <c:v>1.4344136661211129</c:v>
                </c:pt>
                <c:pt idx="186">
                  <c:v>1.1827621457489876</c:v>
                </c:pt>
                <c:pt idx="187">
                  <c:v>1.7054534601725013</c:v>
                </c:pt>
                <c:pt idx="188">
                  <c:v>1.7054534601725013</c:v>
                </c:pt>
                <c:pt idx="189">
                  <c:v>1.7937293329775881</c:v>
                </c:pt>
                <c:pt idx="190">
                  <c:v>1.3833122510288067</c:v>
                </c:pt>
                <c:pt idx="191">
                  <c:v>2.0749683765432101</c:v>
                </c:pt>
                <c:pt idx="192">
                  <c:v>1.4614994652173914</c:v>
                </c:pt>
                <c:pt idx="193">
                  <c:v>1.4614994652173914</c:v>
                </c:pt>
                <c:pt idx="194">
                  <c:v>1.9458730734360836</c:v>
                </c:pt>
                <c:pt idx="195">
                  <c:v>2.1046594488188979</c:v>
                </c:pt>
                <c:pt idx="196">
                  <c:v>1.7239341365461849</c:v>
                </c:pt>
                <c:pt idx="197">
                  <c:v>1.826075149444919</c:v>
                </c:pt>
                <c:pt idx="198">
                  <c:v>1.2897068757539203</c:v>
                </c:pt>
                <c:pt idx="199">
                  <c:v>1.1658326996197721</c:v>
                </c:pt>
                <c:pt idx="200">
                  <c:v>0.73735655172413794</c:v>
                </c:pt>
                <c:pt idx="201">
                  <c:v>0.79491970260223055</c:v>
                </c:pt>
                <c:pt idx="202">
                  <c:v>0.70109311475409841</c:v>
                </c:pt>
                <c:pt idx="203">
                  <c:v>1.3176721126760564</c:v>
                </c:pt>
                <c:pt idx="204">
                  <c:v>2.0730910994764398</c:v>
                </c:pt>
                <c:pt idx="205">
                  <c:v>2.0322889447236179</c:v>
                </c:pt>
                <c:pt idx="206">
                  <c:v>1.2065391304347826</c:v>
                </c:pt>
                <c:pt idx="207">
                  <c:v>1.8234474773662548</c:v>
                </c:pt>
                <c:pt idx="208">
                  <c:v>2.4548351080332407</c:v>
                </c:pt>
                <c:pt idx="209">
                  <c:v>1.087972607421875</c:v>
                </c:pt>
                <c:pt idx="210">
                  <c:v>1.0353940055762081</c:v>
                </c:pt>
                <c:pt idx="211">
                  <c:v>1.4666858035714285</c:v>
                </c:pt>
                <c:pt idx="212">
                  <c:v>1.404006923076923</c:v>
                </c:pt>
                <c:pt idx="213">
                  <c:v>1.0854902825112105</c:v>
                </c:pt>
                <c:pt idx="214">
                  <c:v>1.1528667429378532</c:v>
                </c:pt>
                <c:pt idx="215">
                  <c:v>1.1772543086538463</c:v>
                </c:pt>
                <c:pt idx="216">
                  <c:v>1.1273890248618785</c:v>
                </c:pt>
                <c:pt idx="217">
                  <c:v>1.8963135357142855</c:v>
                </c:pt>
                <c:pt idx="218">
                  <c:v>1.8963135357142855</c:v>
                </c:pt>
                <c:pt idx="219">
                  <c:v>1.8963135357142855</c:v>
                </c:pt>
                <c:pt idx="220">
                  <c:v>1.8963135357142855</c:v>
                </c:pt>
                <c:pt idx="221">
                  <c:v>1.8963135357142855</c:v>
                </c:pt>
                <c:pt idx="222">
                  <c:v>1.8963135357142855</c:v>
                </c:pt>
                <c:pt idx="223">
                  <c:v>1.8963135357142855</c:v>
                </c:pt>
                <c:pt idx="224">
                  <c:v>0.9123743999999997</c:v>
                </c:pt>
                <c:pt idx="225">
                  <c:v>0.72346868722466939</c:v>
                </c:pt>
                <c:pt idx="226">
                  <c:v>2.1190583255033557</c:v>
                </c:pt>
                <c:pt idx="227">
                  <c:v>1.9733730656249999</c:v>
                </c:pt>
                <c:pt idx="228">
                  <c:v>2.1190583255033557</c:v>
                </c:pt>
                <c:pt idx="229">
                  <c:v>1.9733730656249999</c:v>
                </c:pt>
                <c:pt idx="230">
                  <c:v>2.1190583255033557</c:v>
                </c:pt>
                <c:pt idx="231">
                  <c:v>2.0370302612903224</c:v>
                </c:pt>
                <c:pt idx="232">
                  <c:v>2.0370302612903224</c:v>
                </c:pt>
                <c:pt idx="233">
                  <c:v>2.0370302612903224</c:v>
                </c:pt>
                <c:pt idx="234">
                  <c:v>2.1190583255033557</c:v>
                </c:pt>
                <c:pt idx="235">
                  <c:v>1.9733730656249999</c:v>
                </c:pt>
                <c:pt idx="236">
                  <c:v>1.9811462803278688</c:v>
                </c:pt>
                <c:pt idx="237">
                  <c:v>1.9811462803278688</c:v>
                </c:pt>
                <c:pt idx="238">
                  <c:v>1.824206237704918</c:v>
                </c:pt>
                <c:pt idx="239">
                  <c:v>1.824206237704918</c:v>
                </c:pt>
                <c:pt idx="240">
                  <c:v>1.824206237704918</c:v>
                </c:pt>
                <c:pt idx="241">
                  <c:v>1.824206237704918</c:v>
                </c:pt>
                <c:pt idx="242">
                  <c:v>1.9248083915094341</c:v>
                </c:pt>
                <c:pt idx="243">
                  <c:v>1.9248083915094341</c:v>
                </c:pt>
                <c:pt idx="244">
                  <c:v>1.9248083915094341</c:v>
                </c:pt>
                <c:pt idx="245">
                  <c:v>1.9248083915094341</c:v>
                </c:pt>
                <c:pt idx="246">
                  <c:v>1.4729711111111112</c:v>
                </c:pt>
                <c:pt idx="247">
                  <c:v>1.4729711111111112</c:v>
                </c:pt>
                <c:pt idx="248">
                  <c:v>1.2482018988636363</c:v>
                </c:pt>
                <c:pt idx="249">
                  <c:v>1.2482018988636363</c:v>
                </c:pt>
                <c:pt idx="250">
                  <c:v>1.2482018988636363</c:v>
                </c:pt>
                <c:pt idx="251">
                  <c:v>1.2482018988636363</c:v>
                </c:pt>
                <c:pt idx="252">
                  <c:v>1.2482018988636363</c:v>
                </c:pt>
                <c:pt idx="253">
                  <c:v>0.76297314035087715</c:v>
                </c:pt>
                <c:pt idx="254">
                  <c:v>0.69441080536912747</c:v>
                </c:pt>
                <c:pt idx="255">
                  <c:v>1.7917230188679245</c:v>
                </c:pt>
                <c:pt idx="256">
                  <c:v>3.9179075471698113</c:v>
                </c:pt>
              </c:numCache>
            </c:numRef>
          </c:xVal>
          <c:yVal>
            <c:numRef>
              <c:f>[1]Foglio2!$AM$4:$AM$260</c:f>
              <c:numCache>
                <c:formatCode>General</c:formatCode>
                <c:ptCount val="257"/>
                <c:pt idx="0">
                  <c:v>0.74366559576920344</c:v>
                </c:pt>
                <c:pt idx="1">
                  <c:v>0.11289970658469345</c:v>
                </c:pt>
                <c:pt idx="2">
                  <c:v>0.1580326463534544</c:v>
                </c:pt>
                <c:pt idx="3">
                  <c:v>1.7316954615218163</c:v>
                </c:pt>
                <c:pt idx="4">
                  <c:v>1.7316954615218163</c:v>
                </c:pt>
                <c:pt idx="5">
                  <c:v>1.7316954615218163</c:v>
                </c:pt>
                <c:pt idx="6">
                  <c:v>3.0390878366002712</c:v>
                </c:pt>
                <c:pt idx="7">
                  <c:v>2.6574410999741587</c:v>
                </c:pt>
                <c:pt idx="8">
                  <c:v>3.7309249001722802</c:v>
                </c:pt>
                <c:pt idx="9">
                  <c:v>3.7309249001722802</c:v>
                </c:pt>
                <c:pt idx="10">
                  <c:v>2.7238358019940065</c:v>
                </c:pt>
                <c:pt idx="11">
                  <c:v>1.6601206457430238</c:v>
                </c:pt>
                <c:pt idx="12">
                  <c:v>1.6601206457430238</c:v>
                </c:pt>
                <c:pt idx="13">
                  <c:v>2.0622223716413153</c:v>
                </c:pt>
                <c:pt idx="14">
                  <c:v>2.0622223716413153</c:v>
                </c:pt>
                <c:pt idx="15">
                  <c:v>2.0622223716413153</c:v>
                </c:pt>
                <c:pt idx="16">
                  <c:v>2.0622223716413153</c:v>
                </c:pt>
                <c:pt idx="17">
                  <c:v>2.1823000738806742</c:v>
                </c:pt>
                <c:pt idx="18">
                  <c:v>2.7095864241918104</c:v>
                </c:pt>
                <c:pt idx="19">
                  <c:v>2.8621143071835053</c:v>
                </c:pt>
                <c:pt idx="20">
                  <c:v>2.4464989745199408</c:v>
                </c:pt>
                <c:pt idx="21">
                  <c:v>3.0172075148697144</c:v>
                </c:pt>
                <c:pt idx="22">
                  <c:v>3.7148851631892228</c:v>
                </c:pt>
                <c:pt idx="23">
                  <c:v>3.7148851631892228</c:v>
                </c:pt>
                <c:pt idx="24">
                  <c:v>2.0723637239205797</c:v>
                </c:pt>
                <c:pt idx="25">
                  <c:v>2.0723637239205797</c:v>
                </c:pt>
                <c:pt idx="26">
                  <c:v>2.0723637239205797</c:v>
                </c:pt>
                <c:pt idx="27">
                  <c:v>2.0723637239205797</c:v>
                </c:pt>
                <c:pt idx="28">
                  <c:v>2.1822788703660772</c:v>
                </c:pt>
                <c:pt idx="29">
                  <c:v>2.1822788703660772</c:v>
                </c:pt>
                <c:pt idx="30">
                  <c:v>2.8621143071835053</c:v>
                </c:pt>
                <c:pt idx="31">
                  <c:v>1.6332578129806345</c:v>
                </c:pt>
                <c:pt idx="32">
                  <c:v>1.6332578129806345</c:v>
                </c:pt>
                <c:pt idx="33">
                  <c:v>1.6126552779044889</c:v>
                </c:pt>
                <c:pt idx="34">
                  <c:v>2.7794201971456602</c:v>
                </c:pt>
                <c:pt idx="35">
                  <c:v>3.3649773498375875</c:v>
                </c:pt>
                <c:pt idx="36">
                  <c:v>3.3383610704199187</c:v>
                </c:pt>
                <c:pt idx="37">
                  <c:v>1.5077075241663935</c:v>
                </c:pt>
                <c:pt idx="38">
                  <c:v>3.2587301281327359</c:v>
                </c:pt>
                <c:pt idx="39">
                  <c:v>1.6753158912682062</c:v>
                </c:pt>
                <c:pt idx="40">
                  <c:v>3.1281143024825706</c:v>
                </c:pt>
                <c:pt idx="41">
                  <c:v>4.146684770890718</c:v>
                </c:pt>
                <c:pt idx="42">
                  <c:v>0.2429841199348497</c:v>
                </c:pt>
                <c:pt idx="43">
                  <c:v>0.2429841199348497</c:v>
                </c:pt>
                <c:pt idx="44">
                  <c:v>0.2429841199348497</c:v>
                </c:pt>
                <c:pt idx="45">
                  <c:v>4.3193246444782493E-2</c:v>
                </c:pt>
                <c:pt idx="46">
                  <c:v>4.3193246444782493E-2</c:v>
                </c:pt>
                <c:pt idx="47">
                  <c:v>2.6667647294691038E-2</c:v>
                </c:pt>
                <c:pt idx="48">
                  <c:v>3.1742381091608318E-2</c:v>
                </c:pt>
                <c:pt idx="49">
                  <c:v>5.524241317129067E-3</c:v>
                </c:pt>
                <c:pt idx="50">
                  <c:v>0.36023584903631151</c:v>
                </c:pt>
                <c:pt idx="51">
                  <c:v>0.36023584903631151</c:v>
                </c:pt>
                <c:pt idx="52">
                  <c:v>0.19415497268991036</c:v>
                </c:pt>
                <c:pt idx="53">
                  <c:v>0.19415497268991036</c:v>
                </c:pt>
                <c:pt idx="54">
                  <c:v>0.19415497268991036</c:v>
                </c:pt>
                <c:pt idx="55">
                  <c:v>0.4617637096270486</c:v>
                </c:pt>
                <c:pt idx="56">
                  <c:v>0.46331066106111335</c:v>
                </c:pt>
                <c:pt idx="57">
                  <c:v>0.46546054364650297</c:v>
                </c:pt>
                <c:pt idx="58">
                  <c:v>0.45819814117627816</c:v>
                </c:pt>
                <c:pt idx="59">
                  <c:v>0.45819814117627816</c:v>
                </c:pt>
                <c:pt idx="60">
                  <c:v>0.45819814117627816</c:v>
                </c:pt>
                <c:pt idx="61">
                  <c:v>0.46451416406293788</c:v>
                </c:pt>
                <c:pt idx="62">
                  <c:v>0.40660416936015764</c:v>
                </c:pt>
                <c:pt idx="63">
                  <c:v>0.40660416936015764</c:v>
                </c:pt>
                <c:pt idx="64">
                  <c:v>0.40660416936015764</c:v>
                </c:pt>
                <c:pt idx="65">
                  <c:v>0.70128636247810006</c:v>
                </c:pt>
                <c:pt idx="66">
                  <c:v>0.70544984429951396</c:v>
                </c:pt>
                <c:pt idx="67">
                  <c:v>0.70672552213730688</c:v>
                </c:pt>
                <c:pt idx="68">
                  <c:v>0.69711613900598657</c:v>
                </c:pt>
                <c:pt idx="69">
                  <c:v>0.70544984429951396</c:v>
                </c:pt>
                <c:pt idx="70">
                  <c:v>0.70544984429951396</c:v>
                </c:pt>
                <c:pt idx="71">
                  <c:v>0.70363573710739213</c:v>
                </c:pt>
                <c:pt idx="72">
                  <c:v>0.70544984429951396</c:v>
                </c:pt>
                <c:pt idx="73">
                  <c:v>0.70544984429951396</c:v>
                </c:pt>
                <c:pt idx="74">
                  <c:v>0.70544984429951396</c:v>
                </c:pt>
                <c:pt idx="75">
                  <c:v>0.70544984429951396</c:v>
                </c:pt>
                <c:pt idx="76">
                  <c:v>0.70544984429951396</c:v>
                </c:pt>
                <c:pt idx="77">
                  <c:v>0.70544984429951396</c:v>
                </c:pt>
                <c:pt idx="78">
                  <c:v>0.26699699390913467</c:v>
                </c:pt>
                <c:pt idx="79">
                  <c:v>0.54779087087442735</c:v>
                </c:pt>
                <c:pt idx="80">
                  <c:v>0.27457322892989</c:v>
                </c:pt>
                <c:pt idx="81">
                  <c:v>0.27389226681770462</c:v>
                </c:pt>
                <c:pt idx="82">
                  <c:v>6.5869489326622954E-2</c:v>
                </c:pt>
                <c:pt idx="83">
                  <c:v>0.66309782397908335</c:v>
                </c:pt>
                <c:pt idx="84">
                  <c:v>5.6187343887561372E-2</c:v>
                </c:pt>
                <c:pt idx="85">
                  <c:v>5.6187343887561372E-2</c:v>
                </c:pt>
                <c:pt idx="86">
                  <c:v>5.6187343887561372E-2</c:v>
                </c:pt>
                <c:pt idx="87">
                  <c:v>5.6187343887561372E-2</c:v>
                </c:pt>
                <c:pt idx="88">
                  <c:v>5.6983816146786027E-2</c:v>
                </c:pt>
                <c:pt idx="89">
                  <c:v>5.6187343887561372E-2</c:v>
                </c:pt>
                <c:pt idx="90">
                  <c:v>0.65232047845868502</c:v>
                </c:pt>
                <c:pt idx="91">
                  <c:v>6.1600255142420388E-2</c:v>
                </c:pt>
                <c:pt idx="92">
                  <c:v>0.63812077746297724</c:v>
                </c:pt>
                <c:pt idx="93">
                  <c:v>0.15404234448798254</c:v>
                </c:pt>
                <c:pt idx="94">
                  <c:v>0.6001479459185548</c:v>
                </c:pt>
                <c:pt idx="95">
                  <c:v>0.68871206749180502</c:v>
                </c:pt>
                <c:pt idx="96">
                  <c:v>0.68871206749180502</c:v>
                </c:pt>
                <c:pt idx="97">
                  <c:v>0.68871206749180502</c:v>
                </c:pt>
                <c:pt idx="98">
                  <c:v>0.48148212873917418</c:v>
                </c:pt>
                <c:pt idx="99">
                  <c:v>0.48325881556108996</c:v>
                </c:pt>
                <c:pt idx="100">
                  <c:v>0.48148212873917418</c:v>
                </c:pt>
                <c:pt idx="101">
                  <c:v>0.48325881556108996</c:v>
                </c:pt>
                <c:pt idx="102">
                  <c:v>0.48325881556108996</c:v>
                </c:pt>
                <c:pt idx="103">
                  <c:v>0.48148212873917418</c:v>
                </c:pt>
                <c:pt idx="104">
                  <c:v>0.48148212873917418</c:v>
                </c:pt>
                <c:pt idx="105">
                  <c:v>0.14550688524779054</c:v>
                </c:pt>
                <c:pt idx="106">
                  <c:v>0.14550688524779054</c:v>
                </c:pt>
                <c:pt idx="107">
                  <c:v>0.14550688524779054</c:v>
                </c:pt>
                <c:pt idx="108">
                  <c:v>0.3159239146430739</c:v>
                </c:pt>
                <c:pt idx="109">
                  <c:v>0.3159239146430739</c:v>
                </c:pt>
                <c:pt idx="110">
                  <c:v>0.3159239146430739</c:v>
                </c:pt>
                <c:pt idx="111">
                  <c:v>0.21825195479453027</c:v>
                </c:pt>
                <c:pt idx="112">
                  <c:v>0.21825195479453027</c:v>
                </c:pt>
                <c:pt idx="113">
                  <c:v>0.21825195479453027</c:v>
                </c:pt>
                <c:pt idx="114">
                  <c:v>1.1275240675902778</c:v>
                </c:pt>
                <c:pt idx="115">
                  <c:v>1.1275240675902778</c:v>
                </c:pt>
                <c:pt idx="116">
                  <c:v>1.1136985868185569</c:v>
                </c:pt>
                <c:pt idx="117">
                  <c:v>1.1157763826894873</c:v>
                </c:pt>
                <c:pt idx="118">
                  <c:v>1.1136985868185569</c:v>
                </c:pt>
                <c:pt idx="119">
                  <c:v>1.1136985868185569</c:v>
                </c:pt>
                <c:pt idx="120">
                  <c:v>1.1136985868185569</c:v>
                </c:pt>
                <c:pt idx="121">
                  <c:v>1.8895116774976095</c:v>
                </c:pt>
                <c:pt idx="122">
                  <c:v>1.8895116774976095</c:v>
                </c:pt>
                <c:pt idx="123">
                  <c:v>1.8895116774976095</c:v>
                </c:pt>
                <c:pt idx="124">
                  <c:v>1.8895116774976095</c:v>
                </c:pt>
                <c:pt idx="125">
                  <c:v>1.8895116774976095</c:v>
                </c:pt>
                <c:pt idx="126">
                  <c:v>1.8895116774976095</c:v>
                </c:pt>
                <c:pt idx="127">
                  <c:v>1.7075047922627826</c:v>
                </c:pt>
                <c:pt idx="128">
                  <c:v>1.7075047922627826</c:v>
                </c:pt>
                <c:pt idx="129">
                  <c:v>1.7075047922627826</c:v>
                </c:pt>
                <c:pt idx="130">
                  <c:v>1.7075047922627826</c:v>
                </c:pt>
                <c:pt idx="131">
                  <c:v>1.7075047922627826</c:v>
                </c:pt>
                <c:pt idx="132">
                  <c:v>1.7075047922627826</c:v>
                </c:pt>
                <c:pt idx="133">
                  <c:v>1.7075047922627826</c:v>
                </c:pt>
                <c:pt idx="134">
                  <c:v>1.5115584441580894</c:v>
                </c:pt>
                <c:pt idx="135">
                  <c:v>1.5115584441580894</c:v>
                </c:pt>
                <c:pt idx="136">
                  <c:v>1.5115584441580894</c:v>
                </c:pt>
                <c:pt idx="137">
                  <c:v>1.8695672923149553</c:v>
                </c:pt>
                <c:pt idx="138">
                  <c:v>1.8695672923149553</c:v>
                </c:pt>
                <c:pt idx="139">
                  <c:v>1.8788521816672248</c:v>
                </c:pt>
                <c:pt idx="140">
                  <c:v>1.8788521816672248</c:v>
                </c:pt>
                <c:pt idx="141">
                  <c:v>1.8788521816672248</c:v>
                </c:pt>
                <c:pt idx="142">
                  <c:v>1.8755202900904495</c:v>
                </c:pt>
                <c:pt idx="143">
                  <c:v>0.91208548503688092</c:v>
                </c:pt>
                <c:pt idx="144">
                  <c:v>0.91208548503688092</c:v>
                </c:pt>
                <c:pt idx="145">
                  <c:v>0.91208548503688092</c:v>
                </c:pt>
                <c:pt idx="146">
                  <c:v>1.1683605747148011</c:v>
                </c:pt>
                <c:pt idx="147">
                  <c:v>1.1683605747148011</c:v>
                </c:pt>
                <c:pt idx="148">
                  <c:v>1.1647163983894788</c:v>
                </c:pt>
                <c:pt idx="149">
                  <c:v>1.1647163983894788</c:v>
                </c:pt>
                <c:pt idx="150">
                  <c:v>1.1647163983894788</c:v>
                </c:pt>
                <c:pt idx="151">
                  <c:v>1.1683605747148011</c:v>
                </c:pt>
                <c:pt idx="152">
                  <c:v>1.1683605747148011</c:v>
                </c:pt>
                <c:pt idx="153">
                  <c:v>2.1260096545365044</c:v>
                </c:pt>
                <c:pt idx="154">
                  <c:v>2.1260096545365044</c:v>
                </c:pt>
                <c:pt idx="155">
                  <c:v>2.1260096545365044</c:v>
                </c:pt>
                <c:pt idx="156">
                  <c:v>2.1260096545365044</c:v>
                </c:pt>
                <c:pt idx="157">
                  <c:v>1.3685879149897551</c:v>
                </c:pt>
                <c:pt idx="158">
                  <c:v>1.3685879149897551</c:v>
                </c:pt>
                <c:pt idx="159">
                  <c:v>1.3685879149897551</c:v>
                </c:pt>
                <c:pt idx="160">
                  <c:v>1.3685879149897551</c:v>
                </c:pt>
                <c:pt idx="161">
                  <c:v>1.3685879149897551</c:v>
                </c:pt>
                <c:pt idx="162">
                  <c:v>1.3661677753153982</c:v>
                </c:pt>
                <c:pt idx="163">
                  <c:v>0.43572306689502299</c:v>
                </c:pt>
                <c:pt idx="164">
                  <c:v>0.43603800952153898</c:v>
                </c:pt>
                <c:pt idx="165">
                  <c:v>0.46644271247459979</c:v>
                </c:pt>
                <c:pt idx="166">
                  <c:v>0.46644271247459979</c:v>
                </c:pt>
                <c:pt idx="167">
                  <c:v>0.46644271247459979</c:v>
                </c:pt>
                <c:pt idx="168">
                  <c:v>0.46644271247459979</c:v>
                </c:pt>
                <c:pt idx="169">
                  <c:v>0.49374627044647174</c:v>
                </c:pt>
                <c:pt idx="170">
                  <c:v>0.49374627044647174</c:v>
                </c:pt>
                <c:pt idx="171">
                  <c:v>0.49374627044647174</c:v>
                </c:pt>
                <c:pt idx="172">
                  <c:v>0.49374627044647174</c:v>
                </c:pt>
                <c:pt idx="173">
                  <c:v>0.63640279151353196</c:v>
                </c:pt>
                <c:pt idx="174">
                  <c:v>0.63640279151353196</c:v>
                </c:pt>
                <c:pt idx="175">
                  <c:v>0.63640279151353196</c:v>
                </c:pt>
                <c:pt idx="176">
                  <c:v>0.66558363296236656</c:v>
                </c:pt>
                <c:pt idx="177">
                  <c:v>0.54488318047798623</c:v>
                </c:pt>
                <c:pt idx="178">
                  <c:v>0.54488318047798623</c:v>
                </c:pt>
                <c:pt idx="179">
                  <c:v>0.54488318047798623</c:v>
                </c:pt>
                <c:pt idx="180">
                  <c:v>0.54488318047798623</c:v>
                </c:pt>
                <c:pt idx="181">
                  <c:v>0.57911415964902835</c:v>
                </c:pt>
                <c:pt idx="182">
                  <c:v>0.57911415964902835</c:v>
                </c:pt>
                <c:pt idx="183">
                  <c:v>0.57911415964902835</c:v>
                </c:pt>
                <c:pt idx="184">
                  <c:v>0.57911415964902835</c:v>
                </c:pt>
                <c:pt idx="185">
                  <c:v>0.32833954357626249</c:v>
                </c:pt>
                <c:pt idx="186">
                  <c:v>0.32833954357626249</c:v>
                </c:pt>
                <c:pt idx="187">
                  <c:v>0.6431113129235051</c:v>
                </c:pt>
                <c:pt idx="188">
                  <c:v>0.6431113129235051</c:v>
                </c:pt>
                <c:pt idx="189">
                  <c:v>0.6431113129235051</c:v>
                </c:pt>
                <c:pt idx="190">
                  <c:v>0.6431113129235051</c:v>
                </c:pt>
                <c:pt idx="191">
                  <c:v>0.63639153637891333</c:v>
                </c:pt>
                <c:pt idx="192">
                  <c:v>0.6431113129235051</c:v>
                </c:pt>
                <c:pt idx="193">
                  <c:v>0.6431113129235051</c:v>
                </c:pt>
                <c:pt idx="194">
                  <c:v>0.40883720845712307</c:v>
                </c:pt>
                <c:pt idx="195">
                  <c:v>0.40732018727546399</c:v>
                </c:pt>
                <c:pt idx="196">
                  <c:v>0.40883720845712307</c:v>
                </c:pt>
                <c:pt idx="197">
                  <c:v>0.40732018727546399</c:v>
                </c:pt>
                <c:pt idx="198">
                  <c:v>0.40054665696454606</c:v>
                </c:pt>
                <c:pt idx="199">
                  <c:v>0.4070686181530529</c:v>
                </c:pt>
                <c:pt idx="200">
                  <c:v>0.4091053829176669</c:v>
                </c:pt>
                <c:pt idx="201">
                  <c:v>0.4091053829176669</c:v>
                </c:pt>
                <c:pt idx="202">
                  <c:v>0.4091053829176669</c:v>
                </c:pt>
                <c:pt idx="203">
                  <c:v>0.89039183048845405</c:v>
                </c:pt>
                <c:pt idx="204">
                  <c:v>0.75369774043883708</c:v>
                </c:pt>
                <c:pt idx="205">
                  <c:v>0.67824218237575595</c:v>
                </c:pt>
                <c:pt idx="206">
                  <c:v>0.57853190858462999</c:v>
                </c:pt>
                <c:pt idx="207">
                  <c:v>0.84773318557969246</c:v>
                </c:pt>
                <c:pt idx="208">
                  <c:v>0.84773318557969246</c:v>
                </c:pt>
                <c:pt idx="209">
                  <c:v>1.0394310935797957</c:v>
                </c:pt>
                <c:pt idx="210">
                  <c:v>1.0394310935797957</c:v>
                </c:pt>
                <c:pt idx="211">
                  <c:v>0.61219370957166208</c:v>
                </c:pt>
                <c:pt idx="212">
                  <c:v>0.61219370957166208</c:v>
                </c:pt>
                <c:pt idx="213">
                  <c:v>0.92827434229845562</c:v>
                </c:pt>
                <c:pt idx="214">
                  <c:v>1.1423032553374612</c:v>
                </c:pt>
                <c:pt idx="215">
                  <c:v>1.1423032553374612</c:v>
                </c:pt>
                <c:pt idx="216">
                  <c:v>1.1263370930826431</c:v>
                </c:pt>
                <c:pt idx="217">
                  <c:v>0.98394877876638742</c:v>
                </c:pt>
                <c:pt idx="218">
                  <c:v>0.99077709649321699</c:v>
                </c:pt>
                <c:pt idx="219">
                  <c:v>0.98394877876638742</c:v>
                </c:pt>
                <c:pt idx="220">
                  <c:v>0.98394877876638742</c:v>
                </c:pt>
                <c:pt idx="221">
                  <c:v>0.99077709649321699</c:v>
                </c:pt>
                <c:pt idx="222">
                  <c:v>0.98394877876638742</c:v>
                </c:pt>
                <c:pt idx="223">
                  <c:v>0.98394877876638742</c:v>
                </c:pt>
                <c:pt idx="224">
                  <c:v>0.93780449460524173</c:v>
                </c:pt>
                <c:pt idx="225">
                  <c:v>0.93780449460524173</c:v>
                </c:pt>
                <c:pt idx="226">
                  <c:v>1.1702091491295628</c:v>
                </c:pt>
                <c:pt idx="227">
                  <c:v>1.1702091491295628</c:v>
                </c:pt>
                <c:pt idx="228">
                  <c:v>1.1702091491295628</c:v>
                </c:pt>
                <c:pt idx="229">
                  <c:v>1.1702091491295628</c:v>
                </c:pt>
                <c:pt idx="230">
                  <c:v>1.1870416483894348</c:v>
                </c:pt>
                <c:pt idx="231">
                  <c:v>1.1870416483894348</c:v>
                </c:pt>
                <c:pt idx="232">
                  <c:v>1.1702091491295628</c:v>
                </c:pt>
                <c:pt idx="233">
                  <c:v>1.1870416483894348</c:v>
                </c:pt>
                <c:pt idx="234">
                  <c:v>1.1702091491295628</c:v>
                </c:pt>
                <c:pt idx="235">
                  <c:v>1.1702091491295628</c:v>
                </c:pt>
                <c:pt idx="236">
                  <c:v>1.1275197683878957</c:v>
                </c:pt>
                <c:pt idx="237">
                  <c:v>1.1117602373846529</c:v>
                </c:pt>
                <c:pt idx="238">
                  <c:v>1.0382012752175018</c:v>
                </c:pt>
                <c:pt idx="239">
                  <c:v>1.0236901636227225</c:v>
                </c:pt>
                <c:pt idx="240">
                  <c:v>1.0310461157001127</c:v>
                </c:pt>
                <c:pt idx="241">
                  <c:v>1.0236901636227225</c:v>
                </c:pt>
                <c:pt idx="242">
                  <c:v>1.1421480577638579</c:v>
                </c:pt>
                <c:pt idx="243">
                  <c:v>1.1421480577638579</c:v>
                </c:pt>
                <c:pt idx="244">
                  <c:v>1.1421480577638579</c:v>
                </c:pt>
                <c:pt idx="245">
                  <c:v>1.1421480577638579</c:v>
                </c:pt>
                <c:pt idx="246">
                  <c:v>0.98947428552421191</c:v>
                </c:pt>
                <c:pt idx="247">
                  <c:v>0.95859689246096424</c:v>
                </c:pt>
                <c:pt idx="248">
                  <c:v>1.0323912086718821</c:v>
                </c:pt>
                <c:pt idx="249">
                  <c:v>1.0248145850902008</c:v>
                </c:pt>
                <c:pt idx="250">
                  <c:v>1.0177516850465351</c:v>
                </c:pt>
                <c:pt idx="251">
                  <c:v>1.0323912086718821</c:v>
                </c:pt>
                <c:pt idx="252">
                  <c:v>1.0248145850902008</c:v>
                </c:pt>
                <c:pt idx="253">
                  <c:v>0.37967953370664875</c:v>
                </c:pt>
                <c:pt idx="254">
                  <c:v>0.36811981306971547</c:v>
                </c:pt>
                <c:pt idx="255">
                  <c:v>0.79134433333333332</c:v>
                </c:pt>
                <c:pt idx="256">
                  <c:v>1.7304091666666666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F68-3446-9C7F-4F919E88A75F}"/>
            </c:ext>
          </c:extLst>
        </c:ser>
        <c:ser>
          <c:idx val="3"/>
          <c:order val="3"/>
          <c:tx>
            <c:v>Cast Irons</c:v>
          </c:tx>
          <c:spPr>
            <a:ln w="31750">
              <a:noFill/>
            </a:ln>
          </c:spPr>
          <c:marker>
            <c:symbol val="x"/>
            <c:size val="8"/>
            <c:spPr>
              <a:noFill/>
              <a:ln w="22225">
                <a:solidFill>
                  <a:srgbClr val="004394"/>
                </a:solidFill>
              </a:ln>
            </c:spPr>
          </c:marker>
          <c:xVal>
            <c:numRef>
              <c:f>[2]Foglio2!$T$3:$T$66</c:f>
              <c:numCache>
                <c:formatCode>General</c:formatCode>
                <c:ptCount val="64"/>
                <c:pt idx="0">
                  <c:v>25.577870372336854</c:v>
                </c:pt>
                <c:pt idx="1">
                  <c:v>10.740910000000001</c:v>
                </c:pt>
                <c:pt idx="2">
                  <c:v>8.1727471337579605</c:v>
                </c:pt>
                <c:pt idx="3">
                  <c:v>5.6568695662726958</c:v>
                </c:pt>
                <c:pt idx="4">
                  <c:v>4.5131697530864203</c:v>
                </c:pt>
                <c:pt idx="5">
                  <c:v>4.182153088803088</c:v>
                </c:pt>
                <c:pt idx="6">
                  <c:v>14.3658296875</c:v>
                </c:pt>
                <c:pt idx="7">
                  <c:v>11.012803548387096</c:v>
                </c:pt>
                <c:pt idx="8">
                  <c:v>4.3000770779220776</c:v>
                </c:pt>
                <c:pt idx="9">
                  <c:v>4.3192772837837836</c:v>
                </c:pt>
                <c:pt idx="10">
                  <c:v>6.113388249999999</c:v>
                </c:pt>
                <c:pt idx="11">
                  <c:v>6.5093335625000002</c:v>
                </c:pt>
                <c:pt idx="12">
                  <c:v>6.3543153116883122</c:v>
                </c:pt>
                <c:pt idx="13">
                  <c:v>5.8742774390243886</c:v>
                </c:pt>
                <c:pt idx="14">
                  <c:v>4.4014576296296299</c:v>
                </c:pt>
                <c:pt idx="15">
                  <c:v>3.4981443023255809</c:v>
                </c:pt>
                <c:pt idx="16">
                  <c:v>10.982491785714286</c:v>
                </c:pt>
                <c:pt idx="17">
                  <c:v>8.3150383999999988</c:v>
                </c:pt>
                <c:pt idx="18">
                  <c:v>31.401155172413791</c:v>
                </c:pt>
                <c:pt idx="19">
                  <c:v>44.233388888888889</c:v>
                </c:pt>
                <c:pt idx="20">
                  <c:v>71.291868421052627</c:v>
                </c:pt>
                <c:pt idx="21">
                  <c:v>65.39138260869565</c:v>
                </c:pt>
                <c:pt idx="22">
                  <c:v>22.420762</c:v>
                </c:pt>
                <c:pt idx="23">
                  <c:v>22.420762</c:v>
                </c:pt>
                <c:pt idx="24">
                  <c:v>26.666822000000003</c:v>
                </c:pt>
                <c:pt idx="25">
                  <c:v>26.666822000000003</c:v>
                </c:pt>
                <c:pt idx="26">
                  <c:v>32.126042000000005</c:v>
                </c:pt>
                <c:pt idx="27">
                  <c:v>37.585261999999993</c:v>
                </c:pt>
                <c:pt idx="28">
                  <c:v>37.585261999999993</c:v>
                </c:pt>
                <c:pt idx="29">
                  <c:v>8.7981740000000013</c:v>
                </c:pt>
                <c:pt idx="30">
                  <c:v>8.9468400000000017</c:v>
                </c:pt>
                <c:pt idx="31">
                  <c:v>8.7981740000000013</c:v>
                </c:pt>
                <c:pt idx="32">
                  <c:v>9.3190349999999995</c:v>
                </c:pt>
                <c:pt idx="33">
                  <c:v>10.341485</c:v>
                </c:pt>
                <c:pt idx="34">
                  <c:v>20.506942499999997</c:v>
                </c:pt>
                <c:pt idx="35">
                  <c:v>20.506942499999997</c:v>
                </c:pt>
                <c:pt idx="36">
                  <c:v>20.506942499999997</c:v>
                </c:pt>
                <c:pt idx="37">
                  <c:v>4.569828076923077</c:v>
                </c:pt>
                <c:pt idx="38">
                  <c:v>3.9523955257009349</c:v>
                </c:pt>
                <c:pt idx="39">
                  <c:v>3.403555301020408</c:v>
                </c:pt>
                <c:pt idx="40">
                  <c:v>3.2049920826923075</c:v>
                </c:pt>
                <c:pt idx="41">
                  <c:v>3.0364264118181818</c:v>
                </c:pt>
                <c:pt idx="42">
                  <c:v>2.8457739310344827</c:v>
                </c:pt>
                <c:pt idx="43">
                  <c:v>2.7833908775</c:v>
                </c:pt>
                <c:pt idx="44">
                  <c:v>2.7324274693548389</c:v>
                </c:pt>
                <c:pt idx="45">
                  <c:v>5.0942866666666662</c:v>
                </c:pt>
                <c:pt idx="46">
                  <c:v>5.0942866666666662</c:v>
                </c:pt>
                <c:pt idx="47">
                  <c:v>4.4878239682539682</c:v>
                </c:pt>
                <c:pt idx="48">
                  <c:v>4.1375547804878048</c:v>
                </c:pt>
                <c:pt idx="49">
                  <c:v>7.0997538666666662</c:v>
                </c:pt>
                <c:pt idx="50">
                  <c:v>7.0303594133333327</c:v>
                </c:pt>
                <c:pt idx="51">
                  <c:v>6.6449141849148416</c:v>
                </c:pt>
                <c:pt idx="52">
                  <c:v>6.7232517676767669</c:v>
                </c:pt>
                <c:pt idx="53">
                  <c:v>6.6575373232323232</c:v>
                </c:pt>
                <c:pt idx="54">
                  <c:v>7.1681357742782152</c:v>
                </c:pt>
                <c:pt idx="55">
                  <c:v>6.1345799539170498</c:v>
                </c:pt>
                <c:pt idx="56">
                  <c:v>5.8146667383474577</c:v>
                </c:pt>
                <c:pt idx="57">
                  <c:v>5.1901255738636358</c:v>
                </c:pt>
                <c:pt idx="58">
                  <c:v>4.7022386301369856</c:v>
                </c:pt>
                <c:pt idx="59">
                  <c:v>4.6695841952054788</c:v>
                </c:pt>
                <c:pt idx="60">
                  <c:v>4.6422759420289852</c:v>
                </c:pt>
                <c:pt idx="61">
                  <c:v>4.610037914653784</c:v>
                </c:pt>
                <c:pt idx="62">
                  <c:v>4.2120224648985953</c:v>
                </c:pt>
                <c:pt idx="63">
                  <c:v>4.1439830757341571</c:v>
                </c:pt>
              </c:numCache>
            </c:numRef>
          </c:xVal>
          <c:yVal>
            <c:numRef>
              <c:f>[2]Foglio2!$U$3:$U$66</c:f>
              <c:numCache>
                <c:formatCode>General</c:formatCode>
                <c:ptCount val="64"/>
                <c:pt idx="0">
                  <c:v>4.6040166670206331</c:v>
                </c:pt>
                <c:pt idx="1">
                  <c:v>2.0430584312198445</c:v>
                </c:pt>
                <c:pt idx="2">
                  <c:v>1.9213225723862037</c:v>
                </c:pt>
                <c:pt idx="3">
                  <c:v>1.6626685127400602</c:v>
                </c:pt>
                <c:pt idx="4">
                  <c:v>1.51793330861611</c:v>
                </c:pt>
                <c:pt idx="5">
                  <c:v>1.4579081086847345</c:v>
                </c:pt>
                <c:pt idx="6">
                  <c:v>3.7287124922059971</c:v>
                </c:pt>
                <c:pt idx="7">
                  <c:v>3.0175508767141679</c:v>
                </c:pt>
                <c:pt idx="8">
                  <c:v>2.7983558973111364</c:v>
                </c:pt>
                <c:pt idx="9">
                  <c:v>2.3614571546934555</c:v>
                </c:pt>
                <c:pt idx="10">
                  <c:v>3.6133433402330186</c:v>
                </c:pt>
                <c:pt idx="11">
                  <c:v>4.2349727323267228</c:v>
                </c:pt>
                <c:pt idx="12">
                  <c:v>3.6149038634972266</c:v>
                </c:pt>
                <c:pt idx="13">
                  <c:v>3.4406482142857131</c:v>
                </c:pt>
                <c:pt idx="14">
                  <c:v>2.3610985847215775</c:v>
                </c:pt>
                <c:pt idx="15">
                  <c:v>2.1488600714285711</c:v>
                </c:pt>
                <c:pt idx="16">
                  <c:v>7.5424836324334494</c:v>
                </c:pt>
                <c:pt idx="17">
                  <c:v>5.1078874854067902</c:v>
                </c:pt>
                <c:pt idx="18">
                  <c:v>6.4650634123353052</c:v>
                </c:pt>
                <c:pt idx="19">
                  <c:v>8.4789708823002599</c:v>
                </c:pt>
                <c:pt idx="20">
                  <c:v>9.6166268343888426</c:v>
                </c:pt>
                <c:pt idx="21">
                  <c:v>10.677695262986088</c:v>
                </c:pt>
                <c:pt idx="22">
                  <c:v>7.6652488865530355</c:v>
                </c:pt>
                <c:pt idx="23">
                  <c:v>7.6652488865530355</c:v>
                </c:pt>
                <c:pt idx="24">
                  <c:v>9.1168992223996685</c:v>
                </c:pt>
                <c:pt idx="25">
                  <c:v>9.1168992223996685</c:v>
                </c:pt>
                <c:pt idx="26">
                  <c:v>10.983306797059623</c:v>
                </c:pt>
                <c:pt idx="27">
                  <c:v>12.849714371719573</c:v>
                </c:pt>
                <c:pt idx="28">
                  <c:v>12.849714371719573</c:v>
                </c:pt>
                <c:pt idx="29">
                  <c:v>2.7050808320072952</c:v>
                </c:pt>
                <c:pt idx="30">
                  <c:v>2.7507895832744556</c:v>
                </c:pt>
                <c:pt idx="31">
                  <c:v>2.7050808320072952</c:v>
                </c:pt>
                <c:pt idx="32">
                  <c:v>3.1412639395511954</c:v>
                </c:pt>
                <c:pt idx="33">
                  <c:v>3.4859117829163204</c:v>
                </c:pt>
                <c:pt idx="34">
                  <c:v>6.9124881477212856</c:v>
                </c:pt>
                <c:pt idx="35">
                  <c:v>6.9124881477212856</c:v>
                </c:pt>
                <c:pt idx="36">
                  <c:v>6.9124881477212856</c:v>
                </c:pt>
                <c:pt idx="37">
                  <c:v>2.0444300253712924</c:v>
                </c:pt>
                <c:pt idx="38">
                  <c:v>2.0574572492813337</c:v>
                </c:pt>
                <c:pt idx="39">
                  <c:v>2.0559660771263655</c:v>
                </c:pt>
                <c:pt idx="40">
                  <c:v>2.0330388047442813</c:v>
                </c:pt>
                <c:pt idx="41">
                  <c:v>2.0163382651642836</c:v>
                </c:pt>
                <c:pt idx="42">
                  <c:v>2.0347705505580524</c:v>
                </c:pt>
                <c:pt idx="43">
                  <c:v>2.0252143385846693</c:v>
                </c:pt>
                <c:pt idx="44">
                  <c:v>2.079008631933954</c:v>
                </c:pt>
                <c:pt idx="45">
                  <c:v>2.0246924223145233</c:v>
                </c:pt>
                <c:pt idx="46">
                  <c:v>2.0246924223145233</c:v>
                </c:pt>
                <c:pt idx="47">
                  <c:v>2.0246924223145233</c:v>
                </c:pt>
                <c:pt idx="48">
                  <c:v>2.0246924223145233</c:v>
                </c:pt>
                <c:pt idx="49">
                  <c:v>3.2381816892193367</c:v>
                </c:pt>
                <c:pt idx="50">
                  <c:v>3.2065310359238182</c:v>
                </c:pt>
                <c:pt idx="51">
                  <c:v>3.3216804510632638</c:v>
                </c:pt>
                <c:pt idx="52">
                  <c:v>3.2381816892193367</c:v>
                </c:pt>
                <c:pt idx="53">
                  <c:v>3.2065310359238182</c:v>
                </c:pt>
                <c:pt idx="54">
                  <c:v>3.3216804510632638</c:v>
                </c:pt>
                <c:pt idx="55">
                  <c:v>3.2381816892193367</c:v>
                </c:pt>
                <c:pt idx="56">
                  <c:v>3.3136357678951049</c:v>
                </c:pt>
                <c:pt idx="57">
                  <c:v>3.2753881099737101</c:v>
                </c:pt>
                <c:pt idx="58">
                  <c:v>3.2728882922649718</c:v>
                </c:pt>
                <c:pt idx="59">
                  <c:v>3.2877352525610344</c:v>
                </c:pt>
                <c:pt idx="60">
                  <c:v>3.4358660363011944</c:v>
                </c:pt>
                <c:pt idx="61">
                  <c:v>3.4514523203623138</c:v>
                </c:pt>
                <c:pt idx="62">
                  <c:v>3.2178246835809321</c:v>
                </c:pt>
                <c:pt idx="63">
                  <c:v>3.2324218561852418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7F68-3446-9C7F-4F919E88A75F}"/>
            </c:ext>
          </c:extLst>
        </c:ser>
        <c:ser>
          <c:idx val="4"/>
          <c:order val="4"/>
          <c:tx>
            <c:v>Mg Alloys</c:v>
          </c:tx>
          <c:spPr>
            <a:ln w="31750">
              <a:noFill/>
            </a:ln>
          </c:spPr>
          <c:marker>
            <c:symbol val="triangle"/>
            <c:size val="8"/>
            <c:spPr>
              <a:solidFill>
                <a:srgbClr val="004394"/>
              </a:solidFill>
              <a:ln>
                <a:noFill/>
              </a:ln>
            </c:spPr>
          </c:marker>
          <c:xVal>
            <c:numRef>
              <c:f>[3]Foglio2!$AI$3:$AI$42</c:f>
              <c:numCache>
                <c:formatCode>General</c:formatCode>
                <c:ptCount val="40"/>
                <c:pt idx="0">
                  <c:v>79.488882885714276</c:v>
                </c:pt>
                <c:pt idx="1">
                  <c:v>97.103363724137935</c:v>
                </c:pt>
                <c:pt idx="2">
                  <c:v>83.704779394999989</c:v>
                </c:pt>
                <c:pt idx="3">
                  <c:v>93.945612857142876</c:v>
                </c:pt>
                <c:pt idx="4">
                  <c:v>86.868277803030296</c:v>
                </c:pt>
                <c:pt idx="5">
                  <c:v>75.300063108108091</c:v>
                </c:pt>
                <c:pt idx="6">
                  <c:v>68.720492474999986</c:v>
                </c:pt>
                <c:pt idx="7">
                  <c:v>97.035593857142828</c:v>
                </c:pt>
                <c:pt idx="8">
                  <c:v>84.074341147058803</c:v>
                </c:pt>
                <c:pt idx="9">
                  <c:v>84.27592354705881</c:v>
                </c:pt>
                <c:pt idx="10">
                  <c:v>69.977611799999991</c:v>
                </c:pt>
                <c:pt idx="11">
                  <c:v>69.480016350000014</c:v>
                </c:pt>
                <c:pt idx="12">
                  <c:v>63.148126488372085</c:v>
                </c:pt>
                <c:pt idx="13">
                  <c:v>63.179196069767443</c:v>
                </c:pt>
                <c:pt idx="14">
                  <c:v>59.108623800000004</c:v>
                </c:pt>
                <c:pt idx="15">
                  <c:v>77.306710058139529</c:v>
                </c:pt>
                <c:pt idx="16">
                  <c:v>79.306006626506019</c:v>
                </c:pt>
                <c:pt idx="17">
                  <c:v>59.622798983050842</c:v>
                </c:pt>
                <c:pt idx="18">
                  <c:v>56.483013529411757</c:v>
                </c:pt>
                <c:pt idx="19">
                  <c:v>92.357344258064515</c:v>
                </c:pt>
                <c:pt idx="20">
                  <c:v>102.01734400000001</c:v>
                </c:pt>
                <c:pt idx="21">
                  <c:v>53.641965962264145</c:v>
                </c:pt>
                <c:pt idx="22">
                  <c:v>58.399102349999993</c:v>
                </c:pt>
                <c:pt idx="23">
                  <c:v>58.577820119999998</c:v>
                </c:pt>
                <c:pt idx="24">
                  <c:v>54.821868500000001</c:v>
                </c:pt>
                <c:pt idx="25">
                  <c:v>63.12081818181818</c:v>
                </c:pt>
                <c:pt idx="26">
                  <c:v>66.737670999999992</c:v>
                </c:pt>
                <c:pt idx="27">
                  <c:v>113.52923712</c:v>
                </c:pt>
                <c:pt idx="28">
                  <c:v>62.795038295454546</c:v>
                </c:pt>
                <c:pt idx="29">
                  <c:v>56.570196645833327</c:v>
                </c:pt>
                <c:pt idx="30">
                  <c:v>50.399271301886785</c:v>
                </c:pt>
                <c:pt idx="31">
                  <c:v>31.795322305882348</c:v>
                </c:pt>
                <c:pt idx="32">
                  <c:v>57.254021911764703</c:v>
                </c:pt>
                <c:pt idx="33">
                  <c:v>54.705293157407411</c:v>
                </c:pt>
                <c:pt idx="34">
                  <c:v>67.057540952380947</c:v>
                </c:pt>
                <c:pt idx="35">
                  <c:v>38.949083333333327</c:v>
                </c:pt>
                <c:pt idx="36">
                  <c:v>46.219883737704912</c:v>
                </c:pt>
                <c:pt idx="37">
                  <c:v>41.461954529411756</c:v>
                </c:pt>
                <c:pt idx="38">
                  <c:v>68.835756073170728</c:v>
                </c:pt>
                <c:pt idx="39">
                  <c:v>57.613206122448979</c:v>
                </c:pt>
              </c:numCache>
            </c:numRef>
          </c:xVal>
          <c:yVal>
            <c:numRef>
              <c:f>[3]Foglio2!$AJ$3:$AJ$42</c:f>
              <c:numCache>
                <c:formatCode>General</c:formatCode>
                <c:ptCount val="40"/>
                <c:pt idx="0">
                  <c:v>32.787491401835254</c:v>
                </c:pt>
                <c:pt idx="1">
                  <c:v>33.186849366591503</c:v>
                </c:pt>
                <c:pt idx="2">
                  <c:v>32.4822255825515</c:v>
                </c:pt>
                <c:pt idx="3">
                  <c:v>30.61178759429994</c:v>
                </c:pt>
                <c:pt idx="4">
                  <c:v>34.763275887099809</c:v>
                </c:pt>
                <c:pt idx="5">
                  <c:v>33.786453561720585</c:v>
                </c:pt>
                <c:pt idx="6">
                  <c:v>33.334335190457473</c:v>
                </c:pt>
                <c:pt idx="7">
                  <c:v>32.020112335329713</c:v>
                </c:pt>
                <c:pt idx="8">
                  <c:v>34.664738895353651</c:v>
                </c:pt>
                <c:pt idx="9">
                  <c:v>34.747853448100201</c:v>
                </c:pt>
                <c:pt idx="10">
                  <c:v>33.944127632925735</c:v>
                </c:pt>
                <c:pt idx="11">
                  <c:v>33.702758385963776</c:v>
                </c:pt>
                <c:pt idx="12">
                  <c:v>32.928691204621089</c:v>
                </c:pt>
                <c:pt idx="13">
                  <c:v>32.944892487359269</c:v>
                </c:pt>
                <c:pt idx="14">
                  <c:v>30.954052706568337</c:v>
                </c:pt>
                <c:pt idx="15">
                  <c:v>31.340750043644103</c:v>
                </c:pt>
                <c:pt idx="16">
                  <c:v>30.607531548329593</c:v>
                </c:pt>
                <c:pt idx="17">
                  <c:v>33.540383894904984</c:v>
                </c:pt>
                <c:pt idx="18">
                  <c:v>34.332205709193552</c:v>
                </c:pt>
                <c:pt idx="19">
                  <c:v>33.282601891015112</c:v>
                </c:pt>
                <c:pt idx="20">
                  <c:v>29.891542842712461</c:v>
                </c:pt>
                <c:pt idx="21">
                  <c:v>33.049484967654521</c:v>
                </c:pt>
                <c:pt idx="22">
                  <c:v>34.800849585155845</c:v>
                </c:pt>
                <c:pt idx="23">
                  <c:v>34.907350027486096</c:v>
                </c:pt>
                <c:pt idx="24">
                  <c:v>34.629272955330535</c:v>
                </c:pt>
                <c:pt idx="25">
                  <c:v>33.10083630641514</c:v>
                </c:pt>
                <c:pt idx="26">
                  <c:v>32.58400600984983</c:v>
                </c:pt>
                <c:pt idx="27">
                  <c:v>33.542174737561425</c:v>
                </c:pt>
                <c:pt idx="28">
                  <c:v>32.562051429295558</c:v>
                </c:pt>
                <c:pt idx="29">
                  <c:v>32.000935729060181</c:v>
                </c:pt>
                <c:pt idx="30">
                  <c:v>31.479938745575154</c:v>
                </c:pt>
                <c:pt idx="31">
                  <c:v>31.674988639912574</c:v>
                </c:pt>
                <c:pt idx="32">
                  <c:v>35.000283020642314</c:v>
                </c:pt>
                <c:pt idx="33">
                  <c:v>35.009274641865417</c:v>
                </c:pt>
                <c:pt idx="34">
                  <c:v>32.652049493331873</c:v>
                </c:pt>
                <c:pt idx="35">
                  <c:v>33.23454524572962</c:v>
                </c:pt>
                <c:pt idx="36">
                  <c:v>33.227099770194719</c:v>
                </c:pt>
                <c:pt idx="37">
                  <c:v>33.227099770194719</c:v>
                </c:pt>
                <c:pt idx="38">
                  <c:v>33.829324338762142</c:v>
                </c:pt>
                <c:pt idx="39">
                  <c:v>33.269929133650294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7F68-3446-9C7F-4F919E88A75F}"/>
            </c:ext>
          </c:extLst>
        </c:ser>
        <c:ser>
          <c:idx val="5"/>
          <c:order val="5"/>
          <c:tx>
            <c:v>Steels</c:v>
          </c:tx>
          <c:spPr>
            <a:ln w="31750">
              <a:noFill/>
            </a:ln>
          </c:spPr>
          <c:marker>
            <c:symbol val="circle"/>
            <c:size val="7"/>
            <c:spPr>
              <a:solidFill>
                <a:srgbClr val="688DBE"/>
              </a:solidFill>
              <a:ln>
                <a:noFill/>
              </a:ln>
            </c:spPr>
          </c:marker>
          <c:xVal>
            <c:numRef>
              <c:f>[4]Foglio2!$AF$3:$AF$518</c:f>
              <c:numCache>
                <c:formatCode>General</c:formatCode>
                <c:ptCount val="516"/>
                <c:pt idx="0">
                  <c:v>5.1435077992822968</c:v>
                </c:pt>
                <c:pt idx="1">
                  <c:v>0.71047146145610274</c:v>
                </c:pt>
                <c:pt idx="2">
                  <c:v>5.9092806420000006</c:v>
                </c:pt>
                <c:pt idx="3">
                  <c:v>7.9067943585858602</c:v>
                </c:pt>
                <c:pt idx="4">
                  <c:v>37.929963238095233</c:v>
                </c:pt>
                <c:pt idx="5">
                  <c:v>3.9728642962962959</c:v>
                </c:pt>
                <c:pt idx="6">
                  <c:v>3.7281825709281957</c:v>
                </c:pt>
                <c:pt idx="7">
                  <c:v>16.147951813148786</c:v>
                </c:pt>
                <c:pt idx="8">
                  <c:v>1.0408347958015269</c:v>
                </c:pt>
                <c:pt idx="9">
                  <c:v>1.1098095954198475</c:v>
                </c:pt>
                <c:pt idx="10">
                  <c:v>0.77580073105656366</c:v>
                </c:pt>
                <c:pt idx="11">
                  <c:v>1.0555830233564012</c:v>
                </c:pt>
                <c:pt idx="12">
                  <c:v>1.0503660520833333</c:v>
                </c:pt>
                <c:pt idx="13">
                  <c:v>0.76390258333333338</c:v>
                </c:pt>
                <c:pt idx="14">
                  <c:v>0.85741981818181834</c:v>
                </c:pt>
                <c:pt idx="15">
                  <c:v>0.71632541772151903</c:v>
                </c:pt>
                <c:pt idx="16">
                  <c:v>0.45879644948335252</c:v>
                </c:pt>
                <c:pt idx="17">
                  <c:v>0.48437782727272732</c:v>
                </c:pt>
                <c:pt idx="18">
                  <c:v>0.5116667189500641</c:v>
                </c:pt>
                <c:pt idx="19">
                  <c:v>0.55042934917355379</c:v>
                </c:pt>
                <c:pt idx="20">
                  <c:v>0.60273259049773764</c:v>
                </c:pt>
                <c:pt idx="21">
                  <c:v>0.330344734496124</c:v>
                </c:pt>
                <c:pt idx="22">
                  <c:v>0.35660644979079498</c:v>
                </c:pt>
                <c:pt idx="23">
                  <c:v>0.41697133806262227</c:v>
                </c:pt>
                <c:pt idx="24">
                  <c:v>0.50312244096812275</c:v>
                </c:pt>
                <c:pt idx="25">
                  <c:v>0.58697618112947658</c:v>
                </c:pt>
                <c:pt idx="26">
                  <c:v>1.2153858903508772</c:v>
                </c:pt>
                <c:pt idx="27">
                  <c:v>1.07239931501548</c:v>
                </c:pt>
                <c:pt idx="28">
                  <c:v>0.58020934463986606</c:v>
                </c:pt>
                <c:pt idx="29">
                  <c:v>0.58020934463986606</c:v>
                </c:pt>
                <c:pt idx="30">
                  <c:v>0.61090825176366848</c:v>
                </c:pt>
                <c:pt idx="31">
                  <c:v>0.68118973205506395</c:v>
                </c:pt>
                <c:pt idx="32">
                  <c:v>0.79173709428571437</c:v>
                </c:pt>
                <c:pt idx="33">
                  <c:v>0.93617561824324325</c:v>
                </c:pt>
                <c:pt idx="34">
                  <c:v>1.0162469383852692</c:v>
                </c:pt>
                <c:pt idx="35">
                  <c:v>0.68395647140133464</c:v>
                </c:pt>
                <c:pt idx="36">
                  <c:v>1.1690218769592475</c:v>
                </c:pt>
                <c:pt idx="37">
                  <c:v>0.86024908592848903</c:v>
                </c:pt>
                <c:pt idx="38">
                  <c:v>0.58405321652310094</c:v>
                </c:pt>
                <c:pt idx="39">
                  <c:v>0.64185538511187601</c:v>
                </c:pt>
                <c:pt idx="40">
                  <c:v>0.74733061873747486</c:v>
                </c:pt>
                <c:pt idx="41">
                  <c:v>0.90404358484848479</c:v>
                </c:pt>
                <c:pt idx="42">
                  <c:v>1.0579233439716311</c:v>
                </c:pt>
                <c:pt idx="43">
                  <c:v>1.1628849454148471</c:v>
                </c:pt>
                <c:pt idx="44">
                  <c:v>0.84539889682539682</c:v>
                </c:pt>
                <c:pt idx="45">
                  <c:v>0.58959554059040586</c:v>
                </c:pt>
                <c:pt idx="46">
                  <c:v>0.62757420070699133</c:v>
                </c:pt>
                <c:pt idx="47">
                  <c:v>0.69773096724890826</c:v>
                </c:pt>
                <c:pt idx="48">
                  <c:v>0.81854708760245898</c:v>
                </c:pt>
                <c:pt idx="49">
                  <c:v>0.96253247891566263</c:v>
                </c:pt>
                <c:pt idx="50">
                  <c:v>0.82848052941176464</c:v>
                </c:pt>
                <c:pt idx="51">
                  <c:v>0.82219047593582884</c:v>
                </c:pt>
                <c:pt idx="52">
                  <c:v>0.83430377996575344</c:v>
                </c:pt>
                <c:pt idx="53">
                  <c:v>0.67112039600550966</c:v>
                </c:pt>
                <c:pt idx="54">
                  <c:v>0.58871586286594768</c:v>
                </c:pt>
                <c:pt idx="55">
                  <c:v>0.7776690140186916</c:v>
                </c:pt>
                <c:pt idx="56">
                  <c:v>1.1075284642857144</c:v>
                </c:pt>
                <c:pt idx="57">
                  <c:v>0.68607957964601773</c:v>
                </c:pt>
                <c:pt idx="58">
                  <c:v>0.536312784396618</c:v>
                </c:pt>
                <c:pt idx="59">
                  <c:v>0.54767891091051812</c:v>
                </c:pt>
                <c:pt idx="60">
                  <c:v>0.62354149463806974</c:v>
                </c:pt>
                <c:pt idx="61">
                  <c:v>0.7306208717277487</c:v>
                </c:pt>
                <c:pt idx="62">
                  <c:v>0.83662222122302166</c:v>
                </c:pt>
                <c:pt idx="63">
                  <c:v>0.62354149463806974</c:v>
                </c:pt>
                <c:pt idx="64">
                  <c:v>0.74086706916996048</c:v>
                </c:pt>
                <c:pt idx="65">
                  <c:v>0.56946237359550578</c:v>
                </c:pt>
                <c:pt idx="66">
                  <c:v>0.52429811637931045</c:v>
                </c:pt>
                <c:pt idx="67">
                  <c:v>0.47453912193251541</c:v>
                </c:pt>
                <c:pt idx="68">
                  <c:v>0.44136876961483601</c:v>
                </c:pt>
                <c:pt idx="69">
                  <c:v>0.36433112717908078</c:v>
                </c:pt>
                <c:pt idx="70">
                  <c:v>0.4229860924563017</c:v>
                </c:pt>
                <c:pt idx="71">
                  <c:v>0.49122423344017091</c:v>
                </c:pt>
                <c:pt idx="72">
                  <c:v>0.56277341799265601</c:v>
                </c:pt>
                <c:pt idx="73">
                  <c:v>0.63506337361878451</c:v>
                </c:pt>
                <c:pt idx="74">
                  <c:v>0.35920772070312496</c:v>
                </c:pt>
                <c:pt idx="75">
                  <c:v>0.42651751623376621</c:v>
                </c:pt>
                <c:pt idx="76">
                  <c:v>0.50861270188053087</c:v>
                </c:pt>
                <c:pt idx="77">
                  <c:v>0.58646158482142852</c:v>
                </c:pt>
                <c:pt idx="78">
                  <c:v>0.46159384947447446</c:v>
                </c:pt>
                <c:pt idx="79">
                  <c:v>0.53886328439964948</c:v>
                </c:pt>
                <c:pt idx="80">
                  <c:v>0.66254634428879311</c:v>
                </c:pt>
                <c:pt idx="81">
                  <c:v>0.77533796658259768</c:v>
                </c:pt>
                <c:pt idx="82">
                  <c:v>0.51973262949039267</c:v>
                </c:pt>
                <c:pt idx="83">
                  <c:v>0.54860666446208117</c:v>
                </c:pt>
                <c:pt idx="84">
                  <c:v>0.61353053007889546</c:v>
                </c:pt>
                <c:pt idx="85">
                  <c:v>0.71099423714285725</c:v>
                </c:pt>
                <c:pt idx="86">
                  <c:v>0.85691454201101935</c:v>
                </c:pt>
                <c:pt idx="87">
                  <c:v>1.0712328281519863</c:v>
                </c:pt>
                <c:pt idx="88">
                  <c:v>0.85433031336088172</c:v>
                </c:pt>
                <c:pt idx="89">
                  <c:v>0.48192992035742044</c:v>
                </c:pt>
                <c:pt idx="90">
                  <c:v>0.52652275679117155</c:v>
                </c:pt>
                <c:pt idx="91">
                  <c:v>0.60042962971926439</c:v>
                </c:pt>
                <c:pt idx="92">
                  <c:v>0.72543135380116974</c:v>
                </c:pt>
                <c:pt idx="93">
                  <c:v>0.88102813565340921</c:v>
                </c:pt>
                <c:pt idx="94">
                  <c:v>1.0342700576036867</c:v>
                </c:pt>
                <c:pt idx="95">
                  <c:v>0.86878684838709686</c:v>
                </c:pt>
                <c:pt idx="96">
                  <c:v>0.4939910546588408</c:v>
                </c:pt>
                <c:pt idx="97">
                  <c:v>0.53479730540111203</c:v>
                </c:pt>
                <c:pt idx="98">
                  <c:v>0.60768033167870039</c:v>
                </c:pt>
                <c:pt idx="99">
                  <c:v>0.72633204692556641</c:v>
                </c:pt>
                <c:pt idx="100">
                  <c:v>0.9148231080163044</c:v>
                </c:pt>
                <c:pt idx="101">
                  <c:v>1.0627349596182087</c:v>
                </c:pt>
                <c:pt idx="102">
                  <c:v>0.87195482831325311</c:v>
                </c:pt>
                <c:pt idx="103">
                  <c:v>0.48409532274247502</c:v>
                </c:pt>
                <c:pt idx="104">
                  <c:v>0.52103852231821468</c:v>
                </c:pt>
                <c:pt idx="105">
                  <c:v>0.60817017436974796</c:v>
                </c:pt>
                <c:pt idx="106">
                  <c:v>0.76021271796218504</c:v>
                </c:pt>
                <c:pt idx="107">
                  <c:v>0.91263872320302664</c:v>
                </c:pt>
                <c:pt idx="108">
                  <c:v>1.2099964402173915</c:v>
                </c:pt>
                <c:pt idx="109">
                  <c:v>0.95145019230769234</c:v>
                </c:pt>
                <c:pt idx="110">
                  <c:v>0.57508317896678973</c:v>
                </c:pt>
                <c:pt idx="111">
                  <c:v>0.62239433506389785</c:v>
                </c:pt>
                <c:pt idx="112">
                  <c:v>0.7071122572595282</c:v>
                </c:pt>
                <c:pt idx="113">
                  <c:v>0.82284868796198529</c:v>
                </c:pt>
                <c:pt idx="114">
                  <c:v>0.94797774635036502</c:v>
                </c:pt>
                <c:pt idx="115">
                  <c:v>0.39863445373665479</c:v>
                </c:pt>
                <c:pt idx="116">
                  <c:v>0.4403155719339622</c:v>
                </c:pt>
                <c:pt idx="117">
                  <c:v>0.51572873618784532</c:v>
                </c:pt>
                <c:pt idx="118">
                  <c:v>0.61144258460698686</c:v>
                </c:pt>
                <c:pt idx="119">
                  <c:v>0.70628172446406046</c:v>
                </c:pt>
                <c:pt idx="120">
                  <c:v>0.92297815996503496</c:v>
                </c:pt>
                <c:pt idx="121">
                  <c:v>0.83403397709320692</c:v>
                </c:pt>
                <c:pt idx="122">
                  <c:v>0.43667783912324237</c:v>
                </c:pt>
                <c:pt idx="123">
                  <c:v>0.46886634769094138</c:v>
                </c:pt>
                <c:pt idx="124">
                  <c:v>0.52014138669950738</c:v>
                </c:pt>
                <c:pt idx="125">
                  <c:v>0.60336400857142858</c:v>
                </c:pt>
                <c:pt idx="126">
                  <c:v>0.73941667717086834</c:v>
                </c:pt>
                <c:pt idx="127">
                  <c:v>0.73941667717086834</c:v>
                </c:pt>
                <c:pt idx="128">
                  <c:v>0.43982551665405001</c:v>
                </c:pt>
                <c:pt idx="129">
                  <c:v>0.47780387129934215</c:v>
                </c:pt>
                <c:pt idx="130">
                  <c:v>0.54249253734827263</c:v>
                </c:pt>
                <c:pt idx="131">
                  <c:v>0.63428985534934501</c:v>
                </c:pt>
                <c:pt idx="132">
                  <c:v>0.73267277112232032</c:v>
                </c:pt>
                <c:pt idx="133">
                  <c:v>0.93798151997041412</c:v>
                </c:pt>
                <c:pt idx="134">
                  <c:v>0.72966111334867656</c:v>
                </c:pt>
                <c:pt idx="135">
                  <c:v>0.46691863586156107</c:v>
                </c:pt>
                <c:pt idx="136">
                  <c:v>0.50645008586261975</c:v>
                </c:pt>
                <c:pt idx="137">
                  <c:v>0.57227031362815883</c:v>
                </c:pt>
                <c:pt idx="138">
                  <c:v>0.66325889905857738</c:v>
                </c:pt>
                <c:pt idx="139">
                  <c:v>0.76028238309352514</c:v>
                </c:pt>
                <c:pt idx="140">
                  <c:v>0.56804000622406647</c:v>
                </c:pt>
                <c:pt idx="141">
                  <c:v>0.66262169167473384</c:v>
                </c:pt>
                <c:pt idx="142">
                  <c:v>0.76479129329608941</c:v>
                </c:pt>
                <c:pt idx="143">
                  <c:v>0.4411867929659174</c:v>
                </c:pt>
                <c:pt idx="144">
                  <c:v>0.4910384079903149</c:v>
                </c:pt>
                <c:pt idx="145">
                  <c:v>0.5680640406162466</c:v>
                </c:pt>
                <c:pt idx="146">
                  <c:v>0.66418841430131015</c:v>
                </c:pt>
                <c:pt idx="147">
                  <c:v>0.76431732097989968</c:v>
                </c:pt>
                <c:pt idx="148">
                  <c:v>0.90297437028657612</c:v>
                </c:pt>
                <c:pt idx="149">
                  <c:v>0.73818989827373604</c:v>
                </c:pt>
                <c:pt idx="150">
                  <c:v>0.4310093646508279</c:v>
                </c:pt>
                <c:pt idx="151">
                  <c:v>0.4793210628502802</c:v>
                </c:pt>
                <c:pt idx="152">
                  <c:v>0.54424727954545449</c:v>
                </c:pt>
                <c:pt idx="153">
                  <c:v>0.61339345030737702</c:v>
                </c:pt>
                <c:pt idx="154">
                  <c:v>0.70681464876033051</c:v>
                </c:pt>
                <c:pt idx="155">
                  <c:v>1.6239174230769229</c:v>
                </c:pt>
                <c:pt idx="156">
                  <c:v>1.4264139527027024</c:v>
                </c:pt>
                <c:pt idx="157">
                  <c:v>0.80688044301598316</c:v>
                </c:pt>
                <c:pt idx="158">
                  <c:v>0.85500806885125169</c:v>
                </c:pt>
                <c:pt idx="159">
                  <c:v>0.97326148994132422</c:v>
                </c:pt>
                <c:pt idx="160">
                  <c:v>1.1576280732801594</c:v>
                </c:pt>
                <c:pt idx="161">
                  <c:v>1.3643959547591067</c:v>
                </c:pt>
                <c:pt idx="162">
                  <c:v>0.93514484842519685</c:v>
                </c:pt>
                <c:pt idx="163">
                  <c:v>1.1408587487992314</c:v>
                </c:pt>
                <c:pt idx="164">
                  <c:v>1.4088184549228944</c:v>
                </c:pt>
                <c:pt idx="165">
                  <c:v>0.86844444630872486</c:v>
                </c:pt>
                <c:pt idx="166">
                  <c:v>0.80975107947434288</c:v>
                </c:pt>
                <c:pt idx="167">
                  <c:v>0.36912399161341858</c:v>
                </c:pt>
                <c:pt idx="168">
                  <c:v>0.38900945917508423</c:v>
                </c:pt>
                <c:pt idx="169">
                  <c:v>0.439717637963844</c:v>
                </c:pt>
                <c:pt idx="170">
                  <c:v>0.54051840643274862</c:v>
                </c:pt>
                <c:pt idx="171">
                  <c:v>0.61701366822429915</c:v>
                </c:pt>
                <c:pt idx="172">
                  <c:v>0.68223775197628456</c:v>
                </c:pt>
                <c:pt idx="173">
                  <c:v>0.9323305942857143</c:v>
                </c:pt>
                <c:pt idx="174">
                  <c:v>1.9851223899412151</c:v>
                </c:pt>
                <c:pt idx="175">
                  <c:v>2.7972458485947413</c:v>
                </c:pt>
                <c:pt idx="176">
                  <c:v>2.3382041053019145</c:v>
                </c:pt>
                <c:pt idx="177">
                  <c:v>1.9894898151950717</c:v>
                </c:pt>
                <c:pt idx="178">
                  <c:v>1.6057183514492754</c:v>
                </c:pt>
                <c:pt idx="179">
                  <c:v>0.68959273599585069</c:v>
                </c:pt>
                <c:pt idx="180">
                  <c:v>0.67012842489919355</c:v>
                </c:pt>
                <c:pt idx="181">
                  <c:v>0.71174239561027841</c:v>
                </c:pt>
                <c:pt idx="182">
                  <c:v>0.19731446712018141</c:v>
                </c:pt>
                <c:pt idx="183">
                  <c:v>0.18672892703862662</c:v>
                </c:pt>
                <c:pt idx="184">
                  <c:v>0.18513974468085106</c:v>
                </c:pt>
                <c:pt idx="185">
                  <c:v>0.24808809843400448</c:v>
                </c:pt>
                <c:pt idx="186">
                  <c:v>0.22771125256673511</c:v>
                </c:pt>
                <c:pt idx="187">
                  <c:v>0.22959706004140787</c:v>
                </c:pt>
                <c:pt idx="188">
                  <c:v>0.24056923728813565</c:v>
                </c:pt>
                <c:pt idx="189">
                  <c:v>0.21505431818181822</c:v>
                </c:pt>
                <c:pt idx="190">
                  <c:v>0.22091182879377436</c:v>
                </c:pt>
                <c:pt idx="191">
                  <c:v>0.20037042194092824</c:v>
                </c:pt>
                <c:pt idx="192">
                  <c:v>0.18335054054054054</c:v>
                </c:pt>
                <c:pt idx="193">
                  <c:v>0.18919438247011952</c:v>
                </c:pt>
                <c:pt idx="194">
                  <c:v>0.1942240899795501</c:v>
                </c:pt>
                <c:pt idx="195">
                  <c:v>0.1749089871086556</c:v>
                </c:pt>
                <c:pt idx="196">
                  <c:v>0.18622662745098037</c:v>
                </c:pt>
                <c:pt idx="197">
                  <c:v>0.14978737027027025</c:v>
                </c:pt>
                <c:pt idx="198">
                  <c:v>0.33989554216867474</c:v>
                </c:pt>
                <c:pt idx="199">
                  <c:v>0.30012053191489368</c:v>
                </c:pt>
                <c:pt idx="200">
                  <c:v>0.31172740331491716</c:v>
                </c:pt>
                <c:pt idx="201">
                  <c:v>0.2221364566929134</c:v>
                </c:pt>
                <c:pt idx="202">
                  <c:v>0.23124040983606561</c:v>
                </c:pt>
                <c:pt idx="203">
                  <c:v>0.24602904069767445</c:v>
                </c:pt>
                <c:pt idx="204">
                  <c:v>0.26202473684210531</c:v>
                </c:pt>
                <c:pt idx="205">
                  <c:v>0.28738196943972838</c:v>
                </c:pt>
                <c:pt idx="206">
                  <c:v>0.40308381651376146</c:v>
                </c:pt>
                <c:pt idx="207">
                  <c:v>0.35547035598705501</c:v>
                </c:pt>
                <c:pt idx="208">
                  <c:v>0.37171011844331642</c:v>
                </c:pt>
                <c:pt idx="209">
                  <c:v>0.30553641168289292</c:v>
                </c:pt>
                <c:pt idx="210">
                  <c:v>0.30553641168289292</c:v>
                </c:pt>
                <c:pt idx="211">
                  <c:v>0.31204642045454545</c:v>
                </c:pt>
                <c:pt idx="212">
                  <c:v>0.32353561119293078</c:v>
                </c:pt>
                <c:pt idx="213">
                  <c:v>0.35375310789049919</c:v>
                </c:pt>
                <c:pt idx="214">
                  <c:v>0.27702481715006305</c:v>
                </c:pt>
                <c:pt idx="215">
                  <c:v>0.27807681012658225</c:v>
                </c:pt>
                <c:pt idx="216">
                  <c:v>0.29019904887714665</c:v>
                </c:pt>
                <c:pt idx="217">
                  <c:v>0.30553641168289292</c:v>
                </c:pt>
                <c:pt idx="218">
                  <c:v>0.34006297213622289</c:v>
                </c:pt>
                <c:pt idx="219">
                  <c:v>0.44559820512820508</c:v>
                </c:pt>
                <c:pt idx="220">
                  <c:v>0.41938654600301656</c:v>
                </c:pt>
                <c:pt idx="221">
                  <c:v>0.39835713467048706</c:v>
                </c:pt>
                <c:pt idx="222">
                  <c:v>0.32983781731909845</c:v>
                </c:pt>
                <c:pt idx="223">
                  <c:v>0.34033449204406363</c:v>
                </c:pt>
                <c:pt idx="224">
                  <c:v>0.35602212548015361</c:v>
                </c:pt>
                <c:pt idx="225">
                  <c:v>0.40239259044862513</c:v>
                </c:pt>
                <c:pt idx="226">
                  <c:v>0.29994960086299888</c:v>
                </c:pt>
                <c:pt idx="227">
                  <c:v>0.30588919691969196</c:v>
                </c:pt>
                <c:pt idx="228">
                  <c:v>0.32520851461988298</c:v>
                </c:pt>
                <c:pt idx="229">
                  <c:v>0.41562523168908816</c:v>
                </c:pt>
                <c:pt idx="230">
                  <c:v>0.41010808259587017</c:v>
                </c:pt>
                <c:pt idx="231">
                  <c:v>0.52546240650406506</c:v>
                </c:pt>
                <c:pt idx="232">
                  <c:v>0.43729280108254398</c:v>
                </c:pt>
                <c:pt idx="233">
                  <c:v>0.45197116083916083</c:v>
                </c:pt>
                <c:pt idx="234">
                  <c:v>0.35279408296943232</c:v>
                </c:pt>
                <c:pt idx="235">
                  <c:v>0.35279408296943232</c:v>
                </c:pt>
                <c:pt idx="236">
                  <c:v>0.35866745837957825</c:v>
                </c:pt>
                <c:pt idx="237">
                  <c:v>0.38748127098321344</c:v>
                </c:pt>
                <c:pt idx="238">
                  <c:v>0.44147456284153003</c:v>
                </c:pt>
                <c:pt idx="239">
                  <c:v>0.71916328947368413</c:v>
                </c:pt>
                <c:pt idx="240">
                  <c:v>0.54182314745972737</c:v>
                </c:pt>
                <c:pt idx="241">
                  <c:v>0.50784120789779319</c:v>
                </c:pt>
                <c:pt idx="242">
                  <c:v>0.42328294288480151</c:v>
                </c:pt>
                <c:pt idx="243">
                  <c:v>0.42451580582524268</c:v>
                </c:pt>
                <c:pt idx="244">
                  <c:v>0.42783882583170252</c:v>
                </c:pt>
                <c:pt idx="245">
                  <c:v>0.46865088960342977</c:v>
                </c:pt>
                <c:pt idx="246">
                  <c:v>0.55418413181242077</c:v>
                </c:pt>
                <c:pt idx="247">
                  <c:v>0.33016697435897435</c:v>
                </c:pt>
                <c:pt idx="248">
                  <c:v>0.31820046128500823</c:v>
                </c:pt>
                <c:pt idx="249">
                  <c:v>0.29991875776397514</c:v>
                </c:pt>
                <c:pt idx="250">
                  <c:v>0.21365893805309735</c:v>
                </c:pt>
                <c:pt idx="251">
                  <c:v>0.2280374025974026</c:v>
                </c:pt>
                <c:pt idx="252">
                  <c:v>0.24730816901408451</c:v>
                </c:pt>
                <c:pt idx="253">
                  <c:v>0.27396834042553192</c:v>
                </c:pt>
                <c:pt idx="254">
                  <c:v>0.303691320754717</c:v>
                </c:pt>
                <c:pt idx="255">
                  <c:v>0.17032423280423281</c:v>
                </c:pt>
                <c:pt idx="256">
                  <c:v>0.18571892307692309</c:v>
                </c:pt>
                <c:pt idx="257">
                  <c:v>0.21085991266375548</c:v>
                </c:pt>
                <c:pt idx="258">
                  <c:v>0.25684531914893616</c:v>
                </c:pt>
                <c:pt idx="259">
                  <c:v>0.30609774960380348</c:v>
                </c:pt>
                <c:pt idx="260">
                  <c:v>0.37117525876460777</c:v>
                </c:pt>
                <c:pt idx="261">
                  <c:v>0.34417024767801868</c:v>
                </c:pt>
                <c:pt idx="262">
                  <c:v>0.32987237388724044</c:v>
                </c:pt>
                <c:pt idx="263">
                  <c:v>0.18435653399668331</c:v>
                </c:pt>
                <c:pt idx="264">
                  <c:v>0.20837298969072171</c:v>
                </c:pt>
                <c:pt idx="265">
                  <c:v>0.23354409663865552</c:v>
                </c:pt>
                <c:pt idx="266">
                  <c:v>0.28037071878940739</c:v>
                </c:pt>
                <c:pt idx="267">
                  <c:v>0.33036252600297183</c:v>
                </c:pt>
                <c:pt idx="268">
                  <c:v>0.4058837819420783</c:v>
                </c:pt>
                <c:pt idx="269">
                  <c:v>0.35666733532934131</c:v>
                </c:pt>
                <c:pt idx="270">
                  <c:v>0.36881390092879252</c:v>
                </c:pt>
                <c:pt idx="271">
                  <c:v>0.30584567394094991</c:v>
                </c:pt>
                <c:pt idx="272">
                  <c:v>0.30702806701030927</c:v>
                </c:pt>
                <c:pt idx="273">
                  <c:v>0.3126690026246719</c:v>
                </c:pt>
                <c:pt idx="274">
                  <c:v>0.32371437499999994</c:v>
                </c:pt>
                <c:pt idx="275">
                  <c:v>0.34985870778267253</c:v>
                </c:pt>
                <c:pt idx="276">
                  <c:v>0.49729332446808505</c:v>
                </c:pt>
                <c:pt idx="277">
                  <c:v>0.43340265894039731</c:v>
                </c:pt>
                <c:pt idx="278">
                  <c:v>0.25287403979907264</c:v>
                </c:pt>
                <c:pt idx="279">
                  <c:v>0.2768350317258883</c:v>
                </c:pt>
                <c:pt idx="280">
                  <c:v>0.33321691191446023</c:v>
                </c:pt>
                <c:pt idx="281">
                  <c:v>0.39234892985611508</c:v>
                </c:pt>
                <c:pt idx="282">
                  <c:v>0.44702050204918031</c:v>
                </c:pt>
                <c:pt idx="283">
                  <c:v>16.549915968553464</c:v>
                </c:pt>
                <c:pt idx="284">
                  <c:v>16.293725318885453</c:v>
                </c:pt>
                <c:pt idx="285">
                  <c:v>13.300272920353985</c:v>
                </c:pt>
                <c:pt idx="286">
                  <c:v>13.706980327868854</c:v>
                </c:pt>
                <c:pt idx="287">
                  <c:v>13.726065938069219</c:v>
                </c:pt>
                <c:pt idx="288">
                  <c:v>13.31561238615665</c:v>
                </c:pt>
                <c:pt idx="289">
                  <c:v>12.349680634390653</c:v>
                </c:pt>
                <c:pt idx="290">
                  <c:v>17.366430000000005</c:v>
                </c:pt>
                <c:pt idx="291">
                  <c:v>13.195081617647061</c:v>
                </c:pt>
                <c:pt idx="292">
                  <c:v>15.040218062827227</c:v>
                </c:pt>
                <c:pt idx="293">
                  <c:v>15.152044278606963</c:v>
                </c:pt>
                <c:pt idx="294">
                  <c:v>15.195485406301826</c:v>
                </c:pt>
                <c:pt idx="295">
                  <c:v>17.508258639705883</c:v>
                </c:pt>
                <c:pt idx="296">
                  <c:v>17.532721259842525</c:v>
                </c:pt>
                <c:pt idx="297">
                  <c:v>18.560044094488191</c:v>
                </c:pt>
                <c:pt idx="298">
                  <c:v>6.9639865658747304</c:v>
                </c:pt>
                <c:pt idx="299">
                  <c:v>10.257735745129869</c:v>
                </c:pt>
                <c:pt idx="300">
                  <c:v>7.6870623102189777</c:v>
                </c:pt>
                <c:pt idx="301">
                  <c:v>6.3314280751503009</c:v>
                </c:pt>
                <c:pt idx="302">
                  <c:v>9.6617205183486234</c:v>
                </c:pt>
                <c:pt idx="303">
                  <c:v>9.6617205183486234</c:v>
                </c:pt>
                <c:pt idx="304">
                  <c:v>10.257735745129869</c:v>
                </c:pt>
                <c:pt idx="305">
                  <c:v>7.3809312676056331</c:v>
                </c:pt>
                <c:pt idx="306">
                  <c:v>8.2878340145985394</c:v>
                </c:pt>
                <c:pt idx="307">
                  <c:v>10.416818899082568</c:v>
                </c:pt>
                <c:pt idx="308">
                  <c:v>5.3538496262798638</c:v>
                </c:pt>
                <c:pt idx="309">
                  <c:v>8.7501848275862066</c:v>
                </c:pt>
                <c:pt idx="310">
                  <c:v>8.6359622532981533</c:v>
                </c:pt>
                <c:pt idx="311">
                  <c:v>10.802078198019803</c:v>
                </c:pt>
                <c:pt idx="312">
                  <c:v>7.0236688712446362</c:v>
                </c:pt>
                <c:pt idx="313">
                  <c:v>13.581036074688798</c:v>
                </c:pt>
                <c:pt idx="314">
                  <c:v>5.9240356452488694</c:v>
                </c:pt>
                <c:pt idx="315">
                  <c:v>13.514389767634853</c:v>
                </c:pt>
                <c:pt idx="316">
                  <c:v>14.695478215957445</c:v>
                </c:pt>
                <c:pt idx="317">
                  <c:v>10.157168766911763</c:v>
                </c:pt>
                <c:pt idx="318">
                  <c:v>8.4025240407542565</c:v>
                </c:pt>
                <c:pt idx="319">
                  <c:v>5.8089779322960462</c:v>
                </c:pt>
                <c:pt idx="320">
                  <c:v>13.496382819047618</c:v>
                </c:pt>
                <c:pt idx="321">
                  <c:v>12.430878912280701</c:v>
                </c:pt>
                <c:pt idx="322">
                  <c:v>6.138374054457528</c:v>
                </c:pt>
                <c:pt idx="323">
                  <c:v>8.8789863147810237</c:v>
                </c:pt>
                <c:pt idx="324">
                  <c:v>12.023932044069195</c:v>
                </c:pt>
                <c:pt idx="325">
                  <c:v>15.142171682053945</c:v>
                </c:pt>
                <c:pt idx="326">
                  <c:v>13.197613769474639</c:v>
                </c:pt>
                <c:pt idx="327">
                  <c:v>12.380638250428085</c:v>
                </c:pt>
                <c:pt idx="328">
                  <c:v>11.998006993913043</c:v>
                </c:pt>
                <c:pt idx="329">
                  <c:v>15.812241116701244</c:v>
                </c:pt>
                <c:pt idx="330">
                  <c:v>13.508246531083481</c:v>
                </c:pt>
                <c:pt idx="331">
                  <c:v>15.006504635416668</c:v>
                </c:pt>
                <c:pt idx="332">
                  <c:v>22.264156085253461</c:v>
                </c:pt>
                <c:pt idx="333">
                  <c:v>17.534945104347823</c:v>
                </c:pt>
                <c:pt idx="334">
                  <c:v>15.552403126041668</c:v>
                </c:pt>
                <c:pt idx="335">
                  <c:v>13.235673535523979</c:v>
                </c:pt>
                <c:pt idx="336">
                  <c:v>12.175954575980391</c:v>
                </c:pt>
                <c:pt idx="337">
                  <c:v>11.642357830118694</c:v>
                </c:pt>
                <c:pt idx="338">
                  <c:v>8.9884870303550972</c:v>
                </c:pt>
                <c:pt idx="339">
                  <c:v>12.782797089897262</c:v>
                </c:pt>
                <c:pt idx="340">
                  <c:v>15.984261008395521</c:v>
                </c:pt>
                <c:pt idx="341">
                  <c:v>14.928611868237349</c:v>
                </c:pt>
                <c:pt idx="342">
                  <c:v>14.729770994680852</c:v>
                </c:pt>
                <c:pt idx="343">
                  <c:v>13.527965027322407</c:v>
                </c:pt>
                <c:pt idx="344">
                  <c:v>15.012753989062501</c:v>
                </c:pt>
                <c:pt idx="345">
                  <c:v>12.78254225607639</c:v>
                </c:pt>
                <c:pt idx="346">
                  <c:v>13.204054585119797</c:v>
                </c:pt>
                <c:pt idx="347">
                  <c:v>14.015465012139606</c:v>
                </c:pt>
                <c:pt idx="348">
                  <c:v>7.2840626522082017</c:v>
                </c:pt>
                <c:pt idx="349">
                  <c:v>8.4158901512605038</c:v>
                </c:pt>
                <c:pt idx="350">
                  <c:v>6.0558786273620564</c:v>
                </c:pt>
                <c:pt idx="351">
                  <c:v>10.486816000000001</c:v>
                </c:pt>
                <c:pt idx="352">
                  <c:v>13.063893454281569</c:v>
                </c:pt>
                <c:pt idx="353">
                  <c:v>9.2507940287769781</c:v>
                </c:pt>
                <c:pt idx="354">
                  <c:v>14.57956278735632</c:v>
                </c:pt>
                <c:pt idx="355">
                  <c:v>17.28691285081241</c:v>
                </c:pt>
                <c:pt idx="356">
                  <c:v>22.031088181818184</c:v>
                </c:pt>
                <c:pt idx="357">
                  <c:v>19.437123765020029</c:v>
                </c:pt>
                <c:pt idx="358">
                  <c:v>16.90565522</c:v>
                </c:pt>
                <c:pt idx="359">
                  <c:v>14.675720616740088</c:v>
                </c:pt>
                <c:pt idx="360">
                  <c:v>8.1340294800000006</c:v>
                </c:pt>
                <c:pt idx="361">
                  <c:v>11.833710982394367</c:v>
                </c:pt>
                <c:pt idx="362">
                  <c:v>20.638170541586071</c:v>
                </c:pt>
                <c:pt idx="363">
                  <c:v>19.43887100088968</c:v>
                </c:pt>
                <c:pt idx="364">
                  <c:v>11.381465479559749</c:v>
                </c:pt>
                <c:pt idx="365">
                  <c:v>16.003070552959503</c:v>
                </c:pt>
                <c:pt idx="366">
                  <c:v>20.066350185546877</c:v>
                </c:pt>
                <c:pt idx="367">
                  <c:v>10.077573303278688</c:v>
                </c:pt>
                <c:pt idx="368">
                  <c:v>8.6257088027383357</c:v>
                </c:pt>
                <c:pt idx="369">
                  <c:v>11.017231456310681</c:v>
                </c:pt>
                <c:pt idx="370">
                  <c:v>13.472180160676533</c:v>
                </c:pt>
                <c:pt idx="371">
                  <c:v>12.064997139664802</c:v>
                </c:pt>
                <c:pt idx="372">
                  <c:v>13.060602554934825</c:v>
                </c:pt>
                <c:pt idx="373">
                  <c:v>12.426679769944341</c:v>
                </c:pt>
                <c:pt idx="374">
                  <c:v>12.417980765027323</c:v>
                </c:pt>
                <c:pt idx="375">
                  <c:v>13.567166736842106</c:v>
                </c:pt>
                <c:pt idx="376">
                  <c:v>14.775150734463278</c:v>
                </c:pt>
                <c:pt idx="377">
                  <c:v>17.59887890625</c:v>
                </c:pt>
                <c:pt idx="378">
                  <c:v>16.183818957333333</c:v>
                </c:pt>
                <c:pt idx="379">
                  <c:v>4.6367531231343291</c:v>
                </c:pt>
                <c:pt idx="380">
                  <c:v>6.1138983370233708</c:v>
                </c:pt>
                <c:pt idx="381">
                  <c:v>6.8277463571428578</c:v>
                </c:pt>
                <c:pt idx="382">
                  <c:v>7.5312111333333345</c:v>
                </c:pt>
                <c:pt idx="383">
                  <c:v>4.4499977672790898</c:v>
                </c:pt>
                <c:pt idx="384">
                  <c:v>5.8063327031963468</c:v>
                </c:pt>
                <c:pt idx="385">
                  <c:v>6.0987379472422054</c:v>
                </c:pt>
                <c:pt idx="386">
                  <c:v>7.2249253522727264</c:v>
                </c:pt>
                <c:pt idx="387">
                  <c:v>6.7681639357429715</c:v>
                </c:pt>
                <c:pt idx="388">
                  <c:v>8.0848384964539015</c:v>
                </c:pt>
                <c:pt idx="389">
                  <c:v>5.7866102944162439</c:v>
                </c:pt>
                <c:pt idx="390">
                  <c:v>6.4678707971631209</c:v>
                </c:pt>
                <c:pt idx="391">
                  <c:v>8.125331972789116</c:v>
                </c:pt>
                <c:pt idx="392">
                  <c:v>6.1887243523316062</c:v>
                </c:pt>
                <c:pt idx="393">
                  <c:v>9.5745394789579166</c:v>
                </c:pt>
                <c:pt idx="394">
                  <c:v>9.6148660606060616</c:v>
                </c:pt>
                <c:pt idx="395">
                  <c:v>8.90466488888889</c:v>
                </c:pt>
                <c:pt idx="396">
                  <c:v>6.5671317857142855</c:v>
                </c:pt>
                <c:pt idx="397">
                  <c:v>8.9491180434782596</c:v>
                </c:pt>
                <c:pt idx="398">
                  <c:v>9.1528896947935348</c:v>
                </c:pt>
                <c:pt idx="399">
                  <c:v>7.4425687007299262</c:v>
                </c:pt>
                <c:pt idx="400">
                  <c:v>5.9949702795311088</c:v>
                </c:pt>
                <c:pt idx="401">
                  <c:v>8.1776408856088558</c:v>
                </c:pt>
                <c:pt idx="402">
                  <c:v>11.312077264150943</c:v>
                </c:pt>
                <c:pt idx="403">
                  <c:v>4.9279608984375001</c:v>
                </c:pt>
                <c:pt idx="404">
                  <c:v>12.127225397590362</c:v>
                </c:pt>
                <c:pt idx="405">
                  <c:v>5.7181229268292695</c:v>
                </c:pt>
                <c:pt idx="406">
                  <c:v>11.835959300970876</c:v>
                </c:pt>
                <c:pt idx="407">
                  <c:v>7.7748967346938791</c:v>
                </c:pt>
                <c:pt idx="408">
                  <c:v>9.669793616398243</c:v>
                </c:pt>
                <c:pt idx="409">
                  <c:v>5.1356679937791601</c:v>
                </c:pt>
                <c:pt idx="410">
                  <c:v>9.5440304046242765</c:v>
                </c:pt>
                <c:pt idx="411">
                  <c:v>4.8741468929889296</c:v>
                </c:pt>
                <c:pt idx="412">
                  <c:v>9.2112538912133886</c:v>
                </c:pt>
                <c:pt idx="413">
                  <c:v>4.8032502109090904</c:v>
                </c:pt>
                <c:pt idx="414">
                  <c:v>10.670466902322405</c:v>
                </c:pt>
                <c:pt idx="415">
                  <c:v>6.4424696923289204</c:v>
                </c:pt>
                <c:pt idx="416">
                  <c:v>7.0415488162251672</c:v>
                </c:pt>
                <c:pt idx="417">
                  <c:v>7.0685279304635777</c:v>
                </c:pt>
                <c:pt idx="418">
                  <c:v>7.0415488162251672</c:v>
                </c:pt>
                <c:pt idx="419">
                  <c:v>6.2410473214285718</c:v>
                </c:pt>
                <c:pt idx="420">
                  <c:v>6.2106624756572542</c:v>
                </c:pt>
                <c:pt idx="421">
                  <c:v>9.6204379524886878</c:v>
                </c:pt>
                <c:pt idx="422">
                  <c:v>7.1186946010044645</c:v>
                </c:pt>
                <c:pt idx="423">
                  <c:v>7.4600589035087719</c:v>
                </c:pt>
                <c:pt idx="424">
                  <c:v>7.6479021133093532</c:v>
                </c:pt>
                <c:pt idx="425">
                  <c:v>6.3829952582781475</c:v>
                </c:pt>
                <c:pt idx="426">
                  <c:v>6.3829952582781475</c:v>
                </c:pt>
                <c:pt idx="427">
                  <c:v>6.3829952582781475</c:v>
                </c:pt>
                <c:pt idx="428">
                  <c:v>6.3829952582781475</c:v>
                </c:pt>
                <c:pt idx="429">
                  <c:v>6.3829952582781475</c:v>
                </c:pt>
                <c:pt idx="430">
                  <c:v>6.3829952582781475</c:v>
                </c:pt>
                <c:pt idx="431">
                  <c:v>6.3829952582781475</c:v>
                </c:pt>
                <c:pt idx="432">
                  <c:v>6.9878757218543042</c:v>
                </c:pt>
                <c:pt idx="433">
                  <c:v>6.9878757218543042</c:v>
                </c:pt>
                <c:pt idx="434">
                  <c:v>6.9878757218543042</c:v>
                </c:pt>
                <c:pt idx="435">
                  <c:v>6.9878757218543042</c:v>
                </c:pt>
                <c:pt idx="436">
                  <c:v>6.9878757218543042</c:v>
                </c:pt>
                <c:pt idx="437">
                  <c:v>6.9878757218543042</c:v>
                </c:pt>
                <c:pt idx="438">
                  <c:v>6.9878757218543042</c:v>
                </c:pt>
                <c:pt idx="439">
                  <c:v>6.0215675258126202</c:v>
                </c:pt>
                <c:pt idx="440">
                  <c:v>6.6529183447636706</c:v>
                </c:pt>
                <c:pt idx="441">
                  <c:v>6.8602251244979922</c:v>
                </c:pt>
                <c:pt idx="442">
                  <c:v>6.0042040632688929</c:v>
                </c:pt>
                <c:pt idx="443">
                  <c:v>5.4175133012820522</c:v>
                </c:pt>
                <c:pt idx="444">
                  <c:v>5.993844503546101</c:v>
                </c:pt>
                <c:pt idx="445">
                  <c:v>7.7738824244415259</c:v>
                </c:pt>
                <c:pt idx="446">
                  <c:v>6.6322023822869971</c:v>
                </c:pt>
                <c:pt idx="447">
                  <c:v>4.8570808908045988</c:v>
                </c:pt>
                <c:pt idx="448">
                  <c:v>5.9456527889447246</c:v>
                </c:pt>
                <c:pt idx="449">
                  <c:v>6.5441642975663727</c:v>
                </c:pt>
                <c:pt idx="450">
                  <c:v>3.5276015243902439</c:v>
                </c:pt>
                <c:pt idx="451">
                  <c:v>3.358645283018868</c:v>
                </c:pt>
                <c:pt idx="452">
                  <c:v>3.2418298691298348</c:v>
                </c:pt>
                <c:pt idx="453">
                  <c:v>3.2418298691298348</c:v>
                </c:pt>
                <c:pt idx="454">
                  <c:v>6.60536425193584</c:v>
                </c:pt>
                <c:pt idx="455">
                  <c:v>7.3537552755541862</c:v>
                </c:pt>
                <c:pt idx="456">
                  <c:v>8.8071523359144539</c:v>
                </c:pt>
                <c:pt idx="457">
                  <c:v>4.3134956511999993</c:v>
                </c:pt>
                <c:pt idx="458">
                  <c:v>4.3134956511999993</c:v>
                </c:pt>
                <c:pt idx="459">
                  <c:v>4.3134956511999993</c:v>
                </c:pt>
                <c:pt idx="460">
                  <c:v>4.3134956511999993</c:v>
                </c:pt>
                <c:pt idx="461">
                  <c:v>4.3134956511999993</c:v>
                </c:pt>
                <c:pt idx="462">
                  <c:v>4.3134956511999993</c:v>
                </c:pt>
                <c:pt idx="463">
                  <c:v>5.8821843600000001</c:v>
                </c:pt>
                <c:pt idx="464">
                  <c:v>1.5398875811518322</c:v>
                </c:pt>
                <c:pt idx="465">
                  <c:v>2.5941853399661303</c:v>
                </c:pt>
                <c:pt idx="466">
                  <c:v>2.8137336530775383</c:v>
                </c:pt>
                <c:pt idx="467">
                  <c:v>1.4619004171833478</c:v>
                </c:pt>
                <c:pt idx="468">
                  <c:v>1.024993455952381</c:v>
                </c:pt>
                <c:pt idx="469">
                  <c:v>4.3956218036126051</c:v>
                </c:pt>
                <c:pt idx="470">
                  <c:v>3.6724501098632811</c:v>
                </c:pt>
                <c:pt idx="471">
                  <c:v>3.270156311797753</c:v>
                </c:pt>
                <c:pt idx="472">
                  <c:v>4.6397010553772082</c:v>
                </c:pt>
                <c:pt idx="473">
                  <c:v>4.8941972471910118</c:v>
                </c:pt>
                <c:pt idx="474">
                  <c:v>4.9297155056179776</c:v>
                </c:pt>
                <c:pt idx="475">
                  <c:v>5.8973632624693382</c:v>
                </c:pt>
                <c:pt idx="476">
                  <c:v>5.7483421715610508</c:v>
                </c:pt>
                <c:pt idx="477">
                  <c:v>3.6060378151105654</c:v>
                </c:pt>
                <c:pt idx="478">
                  <c:v>3.1489067833333335</c:v>
                </c:pt>
                <c:pt idx="479">
                  <c:v>4.9922462401524781</c:v>
                </c:pt>
                <c:pt idx="480">
                  <c:v>4.8617966712827991</c:v>
                </c:pt>
                <c:pt idx="481">
                  <c:v>7.4146836217201173</c:v>
                </c:pt>
                <c:pt idx="482">
                  <c:v>8.6621090332541559</c:v>
                </c:pt>
                <c:pt idx="483">
                  <c:v>9.4594549381648942</c:v>
                </c:pt>
                <c:pt idx="484">
                  <c:v>10.52017403275401</c:v>
                </c:pt>
                <c:pt idx="485">
                  <c:v>20.287716061111112</c:v>
                </c:pt>
                <c:pt idx="486">
                  <c:v>11.966529993055556</c:v>
                </c:pt>
                <c:pt idx="487">
                  <c:v>158.24925493353024</c:v>
                </c:pt>
                <c:pt idx="488">
                  <c:v>14.997038218680089</c:v>
                </c:pt>
                <c:pt idx="489">
                  <c:v>3.1319175375816992</c:v>
                </c:pt>
                <c:pt idx="490">
                  <c:v>0.89233404702048413</c:v>
                </c:pt>
                <c:pt idx="491">
                  <c:v>2.101681505482456</c:v>
                </c:pt>
                <c:pt idx="492">
                  <c:v>4.667053054824561</c:v>
                </c:pt>
                <c:pt idx="493">
                  <c:v>0.99077103957169455</c:v>
                </c:pt>
                <c:pt idx="494">
                  <c:v>2.1367230853413655</c:v>
                </c:pt>
                <c:pt idx="495">
                  <c:v>0.97368145681625728</c:v>
                </c:pt>
                <c:pt idx="496">
                  <c:v>0.76841527646062657</c:v>
                </c:pt>
                <c:pt idx="497">
                  <c:v>1.0370638957481602</c:v>
                </c:pt>
                <c:pt idx="498">
                  <c:v>1.5561522556179777</c:v>
                </c:pt>
                <c:pt idx="499">
                  <c:v>0.48349156179775288</c:v>
                </c:pt>
                <c:pt idx="500">
                  <c:v>1.8329271640625002</c:v>
                </c:pt>
                <c:pt idx="501">
                  <c:v>0.71765518884892099</c:v>
                </c:pt>
                <c:pt idx="502">
                  <c:v>0.26094693418940612</c:v>
                </c:pt>
                <c:pt idx="503">
                  <c:v>1.6625931621187802</c:v>
                </c:pt>
                <c:pt idx="504">
                  <c:v>0.84060501798561138</c:v>
                </c:pt>
                <c:pt idx="505">
                  <c:v>0.60576232824427489</c:v>
                </c:pt>
                <c:pt idx="506">
                  <c:v>10.327154412213741</c:v>
                </c:pt>
                <c:pt idx="507">
                  <c:v>9.8411648359751904</c:v>
                </c:pt>
                <c:pt idx="508">
                  <c:v>10.548464523985238</c:v>
                </c:pt>
                <c:pt idx="509">
                  <c:v>12.153556726744185</c:v>
                </c:pt>
                <c:pt idx="510">
                  <c:v>14.744707185496184</c:v>
                </c:pt>
                <c:pt idx="511">
                  <c:v>17.202155068702286</c:v>
                </c:pt>
                <c:pt idx="512">
                  <c:v>10.848952767938931</c:v>
                </c:pt>
                <c:pt idx="513">
                  <c:v>1.2911575194174756</c:v>
                </c:pt>
                <c:pt idx="514">
                  <c:v>0.77270657130124776</c:v>
                </c:pt>
                <c:pt idx="515">
                  <c:v>0.85309702832733814</c:v>
                </c:pt>
              </c:numCache>
            </c:numRef>
          </c:xVal>
          <c:yVal>
            <c:numRef>
              <c:f>[4]Foglio2!$AG$3:$AG$518</c:f>
              <c:numCache>
                <c:formatCode>General</c:formatCode>
                <c:ptCount val="516"/>
                <c:pt idx="0">
                  <c:v>9.6634696057152016</c:v>
                </c:pt>
                <c:pt idx="1">
                  <c:v>0.36774884364125976</c:v>
                </c:pt>
                <c:pt idx="2">
                  <c:v>9.0698684569533086</c:v>
                </c:pt>
                <c:pt idx="3">
                  <c:v>6.8986167645793293</c:v>
                </c:pt>
                <c:pt idx="4">
                  <c:v>24.569490016027601</c:v>
                </c:pt>
                <c:pt idx="5">
                  <c:v>6.6885291340042352</c:v>
                </c:pt>
                <c:pt idx="6">
                  <c:v>7.374352664589531</c:v>
                </c:pt>
                <c:pt idx="7">
                  <c:v>12.562490441627103</c:v>
                </c:pt>
                <c:pt idx="8">
                  <c:v>0.59437022292825881</c:v>
                </c:pt>
                <c:pt idx="9">
                  <c:v>0.80869376552648176</c:v>
                </c:pt>
                <c:pt idx="10">
                  <c:v>0.81070294568031542</c:v>
                </c:pt>
                <c:pt idx="11">
                  <c:v>1.0232140642178731</c:v>
                </c:pt>
                <c:pt idx="12">
                  <c:v>0.7046069681149254</c:v>
                </c:pt>
                <c:pt idx="13">
                  <c:v>0.7046069681149254</c:v>
                </c:pt>
                <c:pt idx="14">
                  <c:v>0.62265492753233587</c:v>
                </c:pt>
                <c:pt idx="15">
                  <c:v>0.62265492753233587</c:v>
                </c:pt>
                <c:pt idx="16">
                  <c:v>0.4396916110160623</c:v>
                </c:pt>
                <c:pt idx="17">
                  <c:v>0.4396916110160623</c:v>
                </c:pt>
                <c:pt idx="18">
                  <c:v>0.4396916110160623</c:v>
                </c:pt>
                <c:pt idx="19">
                  <c:v>0.4396916110160623</c:v>
                </c:pt>
                <c:pt idx="20">
                  <c:v>0.4396916110160623</c:v>
                </c:pt>
                <c:pt idx="21">
                  <c:v>0.46888579451002099</c:v>
                </c:pt>
                <c:pt idx="22">
                  <c:v>0.46888579451002099</c:v>
                </c:pt>
                <c:pt idx="23">
                  <c:v>0.46888579451002099</c:v>
                </c:pt>
                <c:pt idx="24">
                  <c:v>0.46888579451002099</c:v>
                </c:pt>
                <c:pt idx="25">
                  <c:v>0.46888579451002099</c:v>
                </c:pt>
                <c:pt idx="26">
                  <c:v>0.75858809119559689</c:v>
                </c:pt>
                <c:pt idx="27">
                  <c:v>0.76503643625531581</c:v>
                </c:pt>
                <c:pt idx="28">
                  <c:v>0.76503643625531581</c:v>
                </c:pt>
                <c:pt idx="29">
                  <c:v>0.75858809119559689</c:v>
                </c:pt>
                <c:pt idx="30">
                  <c:v>0.75858809119559689</c:v>
                </c:pt>
                <c:pt idx="31">
                  <c:v>0.75858809119559689</c:v>
                </c:pt>
                <c:pt idx="32">
                  <c:v>0.75858809119559689</c:v>
                </c:pt>
                <c:pt idx="33">
                  <c:v>0.75858809119559689</c:v>
                </c:pt>
                <c:pt idx="34">
                  <c:v>0.79231344393991721</c:v>
                </c:pt>
                <c:pt idx="35">
                  <c:v>0.79231344393991721</c:v>
                </c:pt>
                <c:pt idx="36">
                  <c:v>0.80992609398154058</c:v>
                </c:pt>
                <c:pt idx="37">
                  <c:v>0.80992609398154058</c:v>
                </c:pt>
                <c:pt idx="38">
                  <c:v>0.80992609398154058</c:v>
                </c:pt>
                <c:pt idx="39">
                  <c:v>0.80992609398154058</c:v>
                </c:pt>
                <c:pt idx="40">
                  <c:v>0.80992609398154058</c:v>
                </c:pt>
                <c:pt idx="41">
                  <c:v>0.80992609398154058</c:v>
                </c:pt>
                <c:pt idx="42">
                  <c:v>0.80992609398154058</c:v>
                </c:pt>
                <c:pt idx="43">
                  <c:v>0.87902952327056305</c:v>
                </c:pt>
                <c:pt idx="44">
                  <c:v>0.87902952327056305</c:v>
                </c:pt>
                <c:pt idx="45">
                  <c:v>0.87902952327056305</c:v>
                </c:pt>
                <c:pt idx="46">
                  <c:v>0.87902952327056305</c:v>
                </c:pt>
                <c:pt idx="47">
                  <c:v>0.87902952327056305</c:v>
                </c:pt>
                <c:pt idx="48">
                  <c:v>0.87902952327056305</c:v>
                </c:pt>
                <c:pt idx="49">
                  <c:v>0.87902952327056305</c:v>
                </c:pt>
                <c:pt idx="50">
                  <c:v>1.5397829134043848</c:v>
                </c:pt>
                <c:pt idx="51">
                  <c:v>1.5280924553636597</c:v>
                </c:pt>
                <c:pt idx="52">
                  <c:v>0.53610151520528349</c:v>
                </c:pt>
                <c:pt idx="53">
                  <c:v>0.53610151520528349</c:v>
                </c:pt>
                <c:pt idx="54">
                  <c:v>0.84386602926662169</c:v>
                </c:pt>
                <c:pt idx="55">
                  <c:v>0.91890718319149722</c:v>
                </c:pt>
                <c:pt idx="56">
                  <c:v>0.76311907165811865</c:v>
                </c:pt>
                <c:pt idx="57">
                  <c:v>0.76311907165811865</c:v>
                </c:pt>
                <c:pt idx="58">
                  <c:v>0.76311907165811865</c:v>
                </c:pt>
                <c:pt idx="59">
                  <c:v>0.76311907165811865</c:v>
                </c:pt>
                <c:pt idx="60">
                  <c:v>0.76311907165811865</c:v>
                </c:pt>
                <c:pt idx="61">
                  <c:v>0.76311907165811865</c:v>
                </c:pt>
                <c:pt idx="62">
                  <c:v>0.76311907165811865</c:v>
                </c:pt>
                <c:pt idx="63">
                  <c:v>0.76311907165811865</c:v>
                </c:pt>
                <c:pt idx="64">
                  <c:v>1.2419529305976311</c:v>
                </c:pt>
                <c:pt idx="65">
                  <c:v>0.33459255043781078</c:v>
                </c:pt>
                <c:pt idx="66">
                  <c:v>0.33459255043781078</c:v>
                </c:pt>
                <c:pt idx="67">
                  <c:v>0.34043138713660248</c:v>
                </c:pt>
                <c:pt idx="68">
                  <c:v>0.34043138713660248</c:v>
                </c:pt>
                <c:pt idx="69">
                  <c:v>0.50590108248734655</c:v>
                </c:pt>
                <c:pt idx="70">
                  <c:v>0.50590108248734655</c:v>
                </c:pt>
                <c:pt idx="71">
                  <c:v>0.50590108248734655</c:v>
                </c:pt>
                <c:pt idx="72">
                  <c:v>0.50590108248734655</c:v>
                </c:pt>
                <c:pt idx="73">
                  <c:v>0.50590108248734655</c:v>
                </c:pt>
                <c:pt idx="74">
                  <c:v>0.50590108248734655</c:v>
                </c:pt>
                <c:pt idx="75">
                  <c:v>0.50590108248734655</c:v>
                </c:pt>
                <c:pt idx="76">
                  <c:v>0.50590108248734655</c:v>
                </c:pt>
                <c:pt idx="77">
                  <c:v>0.50590108248734655</c:v>
                </c:pt>
                <c:pt idx="78">
                  <c:v>0.67650999061291484</c:v>
                </c:pt>
                <c:pt idx="79">
                  <c:v>0.67650999061291484</c:v>
                </c:pt>
                <c:pt idx="80">
                  <c:v>0.67650999061291484</c:v>
                </c:pt>
                <c:pt idx="81">
                  <c:v>0.67650999061291484</c:v>
                </c:pt>
                <c:pt idx="82">
                  <c:v>0.68041048115867264</c:v>
                </c:pt>
                <c:pt idx="83">
                  <c:v>0.68041048115867264</c:v>
                </c:pt>
                <c:pt idx="84">
                  <c:v>0.68041048115867264</c:v>
                </c:pt>
                <c:pt idx="85">
                  <c:v>0.68041048115867264</c:v>
                </c:pt>
                <c:pt idx="86">
                  <c:v>0.68041048115867264</c:v>
                </c:pt>
                <c:pt idx="87">
                  <c:v>0.6719587903245855</c:v>
                </c:pt>
                <c:pt idx="88">
                  <c:v>0.6719587903245855</c:v>
                </c:pt>
                <c:pt idx="89">
                  <c:v>0.6719587903245855</c:v>
                </c:pt>
                <c:pt idx="90">
                  <c:v>0.6719587903245855</c:v>
                </c:pt>
                <c:pt idx="91">
                  <c:v>0.6719587903245855</c:v>
                </c:pt>
                <c:pt idx="92">
                  <c:v>0.6719587903245855</c:v>
                </c:pt>
                <c:pt idx="93">
                  <c:v>0.6719587903245855</c:v>
                </c:pt>
                <c:pt idx="94">
                  <c:v>0.74084084228836011</c:v>
                </c:pt>
                <c:pt idx="95">
                  <c:v>0.74084084228836011</c:v>
                </c:pt>
                <c:pt idx="96">
                  <c:v>0.74084084228836011</c:v>
                </c:pt>
                <c:pt idx="97">
                  <c:v>0.74084084228836011</c:v>
                </c:pt>
                <c:pt idx="98">
                  <c:v>0.74084084228836011</c:v>
                </c:pt>
                <c:pt idx="99">
                  <c:v>0.74084084228836011</c:v>
                </c:pt>
                <c:pt idx="100">
                  <c:v>0.74084084228836011</c:v>
                </c:pt>
                <c:pt idx="101">
                  <c:v>0.79153284445698902</c:v>
                </c:pt>
                <c:pt idx="102">
                  <c:v>0.79153284445698902</c:v>
                </c:pt>
                <c:pt idx="103">
                  <c:v>0.79153284445698902</c:v>
                </c:pt>
                <c:pt idx="104">
                  <c:v>0.79153284445698902</c:v>
                </c:pt>
                <c:pt idx="105">
                  <c:v>0.79153284445698902</c:v>
                </c:pt>
                <c:pt idx="106">
                  <c:v>0.79153284445698902</c:v>
                </c:pt>
                <c:pt idx="107">
                  <c:v>0.79153284445698902</c:v>
                </c:pt>
                <c:pt idx="108">
                  <c:v>0.85739300562193399</c:v>
                </c:pt>
                <c:pt idx="109">
                  <c:v>0.85739300562193399</c:v>
                </c:pt>
                <c:pt idx="110">
                  <c:v>0.85739300562193399</c:v>
                </c:pt>
                <c:pt idx="111">
                  <c:v>0.85739300562193399</c:v>
                </c:pt>
                <c:pt idx="112">
                  <c:v>0.85739300562193399</c:v>
                </c:pt>
                <c:pt idx="113">
                  <c:v>0.85739300562193399</c:v>
                </c:pt>
                <c:pt idx="114">
                  <c:v>0.85739300562193399</c:v>
                </c:pt>
                <c:pt idx="115">
                  <c:v>0.61625595982775017</c:v>
                </c:pt>
                <c:pt idx="116">
                  <c:v>0.61625595982775017</c:v>
                </c:pt>
                <c:pt idx="117">
                  <c:v>0.61625595982775017</c:v>
                </c:pt>
                <c:pt idx="118">
                  <c:v>0.61625595982775017</c:v>
                </c:pt>
                <c:pt idx="119">
                  <c:v>0.61625595982775017</c:v>
                </c:pt>
                <c:pt idx="120">
                  <c:v>0.58089472100400252</c:v>
                </c:pt>
                <c:pt idx="121">
                  <c:v>0.58301607214532192</c:v>
                </c:pt>
                <c:pt idx="122">
                  <c:v>0.58089472100400252</c:v>
                </c:pt>
                <c:pt idx="123">
                  <c:v>0.58089472100400252</c:v>
                </c:pt>
                <c:pt idx="124">
                  <c:v>0.58089472100400252</c:v>
                </c:pt>
                <c:pt idx="125">
                  <c:v>0.58089472100400252</c:v>
                </c:pt>
                <c:pt idx="126">
                  <c:v>0.58089472100400252</c:v>
                </c:pt>
                <c:pt idx="127">
                  <c:v>0.58301607214532192</c:v>
                </c:pt>
                <c:pt idx="128">
                  <c:v>0.63928308799192002</c:v>
                </c:pt>
                <c:pt idx="129">
                  <c:v>0.63928308799192002</c:v>
                </c:pt>
                <c:pt idx="130">
                  <c:v>0.63928308799192002</c:v>
                </c:pt>
                <c:pt idx="131">
                  <c:v>0.63928308799192002</c:v>
                </c:pt>
                <c:pt idx="132">
                  <c:v>0.63928308799192002</c:v>
                </c:pt>
                <c:pt idx="133">
                  <c:v>0.69019173551053259</c:v>
                </c:pt>
                <c:pt idx="134">
                  <c:v>0.69019173551053259</c:v>
                </c:pt>
                <c:pt idx="135">
                  <c:v>0.69019173551053259</c:v>
                </c:pt>
                <c:pt idx="136">
                  <c:v>0.69019173551053259</c:v>
                </c:pt>
                <c:pt idx="137">
                  <c:v>0.69019173551053259</c:v>
                </c:pt>
                <c:pt idx="138">
                  <c:v>0.69019173551053259</c:v>
                </c:pt>
                <c:pt idx="139">
                  <c:v>0.69019173551053259</c:v>
                </c:pt>
                <c:pt idx="140">
                  <c:v>0.75314040361835932</c:v>
                </c:pt>
                <c:pt idx="141">
                  <c:v>0.75314040361835932</c:v>
                </c:pt>
                <c:pt idx="142">
                  <c:v>0.75314040361835932</c:v>
                </c:pt>
                <c:pt idx="143">
                  <c:v>0.66941701325041814</c:v>
                </c:pt>
                <c:pt idx="144">
                  <c:v>0.66941701325041814</c:v>
                </c:pt>
                <c:pt idx="145">
                  <c:v>0.66941701325041814</c:v>
                </c:pt>
                <c:pt idx="146">
                  <c:v>0.66941701325041814</c:v>
                </c:pt>
                <c:pt idx="147">
                  <c:v>0.66941701325041814</c:v>
                </c:pt>
                <c:pt idx="148">
                  <c:v>0.65871708587991029</c:v>
                </c:pt>
                <c:pt idx="149">
                  <c:v>0.65871708587991029</c:v>
                </c:pt>
                <c:pt idx="150">
                  <c:v>0.65871708587991029</c:v>
                </c:pt>
                <c:pt idx="151">
                  <c:v>0.65871708587991029</c:v>
                </c:pt>
                <c:pt idx="152">
                  <c:v>0.65871708587991029</c:v>
                </c:pt>
                <c:pt idx="153">
                  <c:v>0.65871708587991029</c:v>
                </c:pt>
                <c:pt idx="154">
                  <c:v>0.65871708587991029</c:v>
                </c:pt>
                <c:pt idx="155">
                  <c:v>1.2638593913199936</c:v>
                </c:pt>
                <c:pt idx="156">
                  <c:v>1.2638593913199936</c:v>
                </c:pt>
                <c:pt idx="157">
                  <c:v>1.2638593913199936</c:v>
                </c:pt>
                <c:pt idx="158">
                  <c:v>1.2638593913199936</c:v>
                </c:pt>
                <c:pt idx="159">
                  <c:v>1.2638593913199936</c:v>
                </c:pt>
                <c:pt idx="160">
                  <c:v>1.2638593913199936</c:v>
                </c:pt>
                <c:pt idx="161">
                  <c:v>1.2638593913199936</c:v>
                </c:pt>
                <c:pt idx="162">
                  <c:v>1.3051710685287699</c:v>
                </c:pt>
                <c:pt idx="163">
                  <c:v>1.3051710685287699</c:v>
                </c:pt>
                <c:pt idx="164">
                  <c:v>1.3051710685287699</c:v>
                </c:pt>
                <c:pt idx="165">
                  <c:v>0.7042503826663975</c:v>
                </c:pt>
                <c:pt idx="166">
                  <c:v>0.7042503826663975</c:v>
                </c:pt>
                <c:pt idx="167">
                  <c:v>0.50304331167464511</c:v>
                </c:pt>
                <c:pt idx="168">
                  <c:v>0.50304331167464511</c:v>
                </c:pt>
                <c:pt idx="169">
                  <c:v>0.50304331167464511</c:v>
                </c:pt>
                <c:pt idx="170">
                  <c:v>0.50304331167464511</c:v>
                </c:pt>
                <c:pt idx="171">
                  <c:v>0.50304331167464511</c:v>
                </c:pt>
                <c:pt idx="172">
                  <c:v>1.1436696415465968</c:v>
                </c:pt>
                <c:pt idx="173">
                  <c:v>0.88904131360732208</c:v>
                </c:pt>
                <c:pt idx="174">
                  <c:v>3.296499510445877</c:v>
                </c:pt>
                <c:pt idx="175">
                  <c:v>3.415553332399881</c:v>
                </c:pt>
                <c:pt idx="176">
                  <c:v>3.5324539440337399</c:v>
                </c:pt>
                <c:pt idx="177">
                  <c:v>1.0558801748538384</c:v>
                </c:pt>
                <c:pt idx="178">
                  <c:v>0.36840669492860684</c:v>
                </c:pt>
                <c:pt idx="179">
                  <c:v>0.36840669492860684</c:v>
                </c:pt>
                <c:pt idx="180">
                  <c:v>0.36840669492860684</c:v>
                </c:pt>
                <c:pt idx="181">
                  <c:v>0.36840669492860684</c:v>
                </c:pt>
                <c:pt idx="182">
                  <c:v>9.4941890535251192E-2</c:v>
                </c:pt>
                <c:pt idx="183">
                  <c:v>9.4941890535251192E-2</c:v>
                </c:pt>
                <c:pt idx="184">
                  <c:v>9.4941890535251192E-2</c:v>
                </c:pt>
                <c:pt idx="185">
                  <c:v>0.12099677930259332</c:v>
                </c:pt>
                <c:pt idx="186">
                  <c:v>0.12099677930259332</c:v>
                </c:pt>
                <c:pt idx="187">
                  <c:v>0.12099677930259332</c:v>
                </c:pt>
                <c:pt idx="188">
                  <c:v>0.12389176694340914</c:v>
                </c:pt>
                <c:pt idx="189">
                  <c:v>0.12389176694340914</c:v>
                </c:pt>
                <c:pt idx="190">
                  <c:v>0.12389176694340914</c:v>
                </c:pt>
                <c:pt idx="191">
                  <c:v>0.10362685345769856</c:v>
                </c:pt>
                <c:pt idx="192">
                  <c:v>0.10362685345769856</c:v>
                </c:pt>
                <c:pt idx="193">
                  <c:v>0.10362685345769856</c:v>
                </c:pt>
                <c:pt idx="194">
                  <c:v>0.10362685345769856</c:v>
                </c:pt>
                <c:pt idx="195">
                  <c:v>0.10362685345769856</c:v>
                </c:pt>
                <c:pt idx="196">
                  <c:v>0.10362685345769856</c:v>
                </c:pt>
                <c:pt idx="197">
                  <c:v>6.196292728762224E-2</c:v>
                </c:pt>
                <c:pt idx="198">
                  <c:v>0.18381328025143595</c:v>
                </c:pt>
                <c:pt idx="199">
                  <c:v>0.18381328025143595</c:v>
                </c:pt>
                <c:pt idx="200">
                  <c:v>0.18381328025143595</c:v>
                </c:pt>
                <c:pt idx="201">
                  <c:v>0.18381328025143595</c:v>
                </c:pt>
                <c:pt idx="202">
                  <c:v>0.18381328025143595</c:v>
                </c:pt>
                <c:pt idx="203">
                  <c:v>0.18381328025143595</c:v>
                </c:pt>
                <c:pt idx="204">
                  <c:v>0.18381328025143595</c:v>
                </c:pt>
                <c:pt idx="205">
                  <c:v>0.18381328025143595</c:v>
                </c:pt>
                <c:pt idx="206">
                  <c:v>0.23855797415829039</c:v>
                </c:pt>
                <c:pt idx="207">
                  <c:v>0.23855797415829039</c:v>
                </c:pt>
                <c:pt idx="208">
                  <c:v>0.23855797415829039</c:v>
                </c:pt>
                <c:pt idx="209">
                  <c:v>0.23855797415829039</c:v>
                </c:pt>
                <c:pt idx="210">
                  <c:v>0.23855797415829039</c:v>
                </c:pt>
                <c:pt idx="211">
                  <c:v>0.23855797415829039</c:v>
                </c:pt>
                <c:pt idx="212">
                  <c:v>0.23855797415829039</c:v>
                </c:pt>
                <c:pt idx="213">
                  <c:v>0.23855797415829039</c:v>
                </c:pt>
                <c:pt idx="214">
                  <c:v>0.23855797415829039</c:v>
                </c:pt>
                <c:pt idx="215">
                  <c:v>0.23855797415829039</c:v>
                </c:pt>
                <c:pt idx="216">
                  <c:v>0.23855797415829039</c:v>
                </c:pt>
                <c:pt idx="217">
                  <c:v>0.23855797415829039</c:v>
                </c:pt>
                <c:pt idx="218">
                  <c:v>0.23855797415829039</c:v>
                </c:pt>
                <c:pt idx="219">
                  <c:v>0.30194656710306922</c:v>
                </c:pt>
                <c:pt idx="220">
                  <c:v>0.30194656710306922</c:v>
                </c:pt>
                <c:pt idx="221">
                  <c:v>0.30194656710306922</c:v>
                </c:pt>
                <c:pt idx="222">
                  <c:v>0.30194656710306922</c:v>
                </c:pt>
                <c:pt idx="223">
                  <c:v>0.30194656710306922</c:v>
                </c:pt>
                <c:pt idx="224">
                  <c:v>0.30194656710306922</c:v>
                </c:pt>
                <c:pt idx="225">
                  <c:v>0.30194656710306922</c:v>
                </c:pt>
                <c:pt idx="226">
                  <c:v>0.30194656710306922</c:v>
                </c:pt>
                <c:pt idx="227">
                  <c:v>0.30194656710306922</c:v>
                </c:pt>
                <c:pt idx="228">
                  <c:v>0.30194656710306922</c:v>
                </c:pt>
                <c:pt idx="229">
                  <c:v>0.30194656710306922</c:v>
                </c:pt>
                <c:pt idx="230">
                  <c:v>0.30194656710306922</c:v>
                </c:pt>
                <c:pt idx="231">
                  <c:v>0.35092866165130743</c:v>
                </c:pt>
                <c:pt idx="232">
                  <c:v>0.35092866165130743</c:v>
                </c:pt>
                <c:pt idx="233">
                  <c:v>0.35092866165130743</c:v>
                </c:pt>
                <c:pt idx="234">
                  <c:v>0.35092866165130743</c:v>
                </c:pt>
                <c:pt idx="235">
                  <c:v>0.35092866165130743</c:v>
                </c:pt>
                <c:pt idx="236">
                  <c:v>0.35092866165130743</c:v>
                </c:pt>
                <c:pt idx="237">
                  <c:v>0.35092866165130743</c:v>
                </c:pt>
                <c:pt idx="238">
                  <c:v>0.35092866165130743</c:v>
                </c:pt>
                <c:pt idx="239">
                  <c:v>0.47994563178744887</c:v>
                </c:pt>
                <c:pt idx="240">
                  <c:v>0.47994563178744887</c:v>
                </c:pt>
                <c:pt idx="241">
                  <c:v>0.47994563178744887</c:v>
                </c:pt>
                <c:pt idx="242">
                  <c:v>0.47994563178744887</c:v>
                </c:pt>
                <c:pt idx="243">
                  <c:v>0.47994563178744887</c:v>
                </c:pt>
                <c:pt idx="244">
                  <c:v>0.47994563178744887</c:v>
                </c:pt>
                <c:pt idx="245">
                  <c:v>0.47994563178744887</c:v>
                </c:pt>
                <c:pt idx="246">
                  <c:v>0.47994563178744887</c:v>
                </c:pt>
                <c:pt idx="247">
                  <c:v>0.21200712163925517</c:v>
                </c:pt>
                <c:pt idx="248">
                  <c:v>0.21200712163925517</c:v>
                </c:pt>
                <c:pt idx="249">
                  <c:v>0.21200712163925517</c:v>
                </c:pt>
                <c:pt idx="250">
                  <c:v>0.21200712163925517</c:v>
                </c:pt>
                <c:pt idx="251">
                  <c:v>0.21200712163925517</c:v>
                </c:pt>
                <c:pt idx="252">
                  <c:v>0.21200712163925517</c:v>
                </c:pt>
                <c:pt idx="253">
                  <c:v>0.21200712163925517</c:v>
                </c:pt>
                <c:pt idx="254">
                  <c:v>0.21200712163925517</c:v>
                </c:pt>
                <c:pt idx="255">
                  <c:v>0.21200712163925517</c:v>
                </c:pt>
                <c:pt idx="256">
                  <c:v>0.21200712163925517</c:v>
                </c:pt>
                <c:pt idx="257">
                  <c:v>0.21200712163925517</c:v>
                </c:pt>
                <c:pt idx="258">
                  <c:v>0.21200712163925517</c:v>
                </c:pt>
                <c:pt idx="259">
                  <c:v>0.21200712163925517</c:v>
                </c:pt>
                <c:pt idx="260">
                  <c:v>0.24404324785262621</c:v>
                </c:pt>
                <c:pt idx="261">
                  <c:v>0.24404324785262621</c:v>
                </c:pt>
                <c:pt idx="262">
                  <c:v>0.24404324785262621</c:v>
                </c:pt>
                <c:pt idx="263">
                  <c:v>0.24404324785262621</c:v>
                </c:pt>
                <c:pt idx="264">
                  <c:v>0.24404324785262621</c:v>
                </c:pt>
                <c:pt idx="265">
                  <c:v>0.24404324785262621</c:v>
                </c:pt>
                <c:pt idx="266">
                  <c:v>0.24404324785262621</c:v>
                </c:pt>
                <c:pt idx="267">
                  <c:v>0.24404324785262621</c:v>
                </c:pt>
                <c:pt idx="268">
                  <c:v>0.26151749851446487</c:v>
                </c:pt>
                <c:pt idx="269">
                  <c:v>0.26151749851446487</c:v>
                </c:pt>
                <c:pt idx="270">
                  <c:v>0.26151749851446487</c:v>
                </c:pt>
                <c:pt idx="271">
                  <c:v>0.26151749851446487</c:v>
                </c:pt>
                <c:pt idx="272">
                  <c:v>0.26151749851446487</c:v>
                </c:pt>
                <c:pt idx="273">
                  <c:v>0.26151749851446487</c:v>
                </c:pt>
                <c:pt idx="274">
                  <c:v>0.26151749851446487</c:v>
                </c:pt>
                <c:pt idx="275">
                  <c:v>0.26151749851446487</c:v>
                </c:pt>
                <c:pt idx="276">
                  <c:v>0.35916952212798436</c:v>
                </c:pt>
                <c:pt idx="277">
                  <c:v>0.35916952212798436</c:v>
                </c:pt>
                <c:pt idx="278">
                  <c:v>0.35916952212798436</c:v>
                </c:pt>
                <c:pt idx="279">
                  <c:v>0.35916952212798436</c:v>
                </c:pt>
                <c:pt idx="280">
                  <c:v>0.35916952212798436</c:v>
                </c:pt>
                <c:pt idx="281">
                  <c:v>0.35916952212798436</c:v>
                </c:pt>
                <c:pt idx="282">
                  <c:v>0.35916952212798436</c:v>
                </c:pt>
                <c:pt idx="283">
                  <c:v>12.689914311539843</c:v>
                </c:pt>
                <c:pt idx="284">
                  <c:v>12.689914311539843</c:v>
                </c:pt>
                <c:pt idx="285">
                  <c:v>8.552643119740809</c:v>
                </c:pt>
                <c:pt idx="286">
                  <c:v>8.5645684315680182</c:v>
                </c:pt>
                <c:pt idx="287">
                  <c:v>8.5323983677257651</c:v>
                </c:pt>
                <c:pt idx="288">
                  <c:v>8.3200289751349299</c:v>
                </c:pt>
                <c:pt idx="289">
                  <c:v>8.4192595654131086</c:v>
                </c:pt>
                <c:pt idx="290">
                  <c:v>9.1908325329316671</c:v>
                </c:pt>
                <c:pt idx="291">
                  <c:v>9.1908325329316671</c:v>
                </c:pt>
                <c:pt idx="292">
                  <c:v>9.8084437268230555</c:v>
                </c:pt>
                <c:pt idx="293">
                  <c:v>10.398720200779149</c:v>
                </c:pt>
                <c:pt idx="294">
                  <c:v>10.428533480347172</c:v>
                </c:pt>
                <c:pt idx="295">
                  <c:v>10.648706564200257</c:v>
                </c:pt>
                <c:pt idx="296">
                  <c:v>10.963294308059231</c:v>
                </c:pt>
                <c:pt idx="297">
                  <c:v>11.605684181182172</c:v>
                </c:pt>
                <c:pt idx="298">
                  <c:v>7.2645012460017142</c:v>
                </c:pt>
                <c:pt idx="299">
                  <c:v>7.1181823640999751</c:v>
                </c:pt>
                <c:pt idx="300">
                  <c:v>7.1181823640999751</c:v>
                </c:pt>
                <c:pt idx="301">
                  <c:v>7.1181823640999751</c:v>
                </c:pt>
                <c:pt idx="302">
                  <c:v>7.1181823640999751</c:v>
                </c:pt>
                <c:pt idx="303">
                  <c:v>7.1181823640999751</c:v>
                </c:pt>
                <c:pt idx="304">
                  <c:v>7.1181823640999751</c:v>
                </c:pt>
                <c:pt idx="305">
                  <c:v>7.616717859822578</c:v>
                </c:pt>
                <c:pt idx="306">
                  <c:v>7.616717859822578</c:v>
                </c:pt>
                <c:pt idx="307">
                  <c:v>7.616717859822578</c:v>
                </c:pt>
                <c:pt idx="308">
                  <c:v>3.5342777470016236</c:v>
                </c:pt>
                <c:pt idx="309">
                  <c:v>7.432338203646089</c:v>
                </c:pt>
                <c:pt idx="310">
                  <c:v>7.5891558804290078</c:v>
                </c:pt>
                <c:pt idx="311">
                  <c:v>7.4891626335567381</c:v>
                </c:pt>
                <c:pt idx="312">
                  <c:v>7.5891558804290078</c:v>
                </c:pt>
                <c:pt idx="313">
                  <c:v>7.2289132799341607</c:v>
                </c:pt>
                <c:pt idx="314">
                  <c:v>7.5891558804290078</c:v>
                </c:pt>
                <c:pt idx="315">
                  <c:v>7.1934387865692004</c:v>
                </c:pt>
                <c:pt idx="316">
                  <c:v>7.8609119376184209</c:v>
                </c:pt>
                <c:pt idx="317">
                  <c:v>7.8609119376184209</c:v>
                </c:pt>
                <c:pt idx="318">
                  <c:v>7.8609119376184209</c:v>
                </c:pt>
                <c:pt idx="319">
                  <c:v>7.8609119376184209</c:v>
                </c:pt>
                <c:pt idx="320">
                  <c:v>8.0023706028289912</c:v>
                </c:pt>
                <c:pt idx="321">
                  <c:v>8.0023706028289912</c:v>
                </c:pt>
                <c:pt idx="322">
                  <c:v>8.2323519878077391</c:v>
                </c:pt>
                <c:pt idx="323">
                  <c:v>8.2323519878077391</c:v>
                </c:pt>
                <c:pt idx="324">
                  <c:v>8.2323519878077391</c:v>
                </c:pt>
                <c:pt idx="325">
                  <c:v>8.2323519878077391</c:v>
                </c:pt>
                <c:pt idx="326">
                  <c:v>8.1860030371649675</c:v>
                </c:pt>
                <c:pt idx="327">
                  <c:v>8.0837130299750477</c:v>
                </c:pt>
                <c:pt idx="328">
                  <c:v>7.8517833037584319</c:v>
                </c:pt>
                <c:pt idx="329">
                  <c:v>8.6742476325416185</c:v>
                </c:pt>
                <c:pt idx="330">
                  <c:v>8.6556307830383492</c:v>
                </c:pt>
                <c:pt idx="331">
                  <c:v>9.6640025672037222</c:v>
                </c:pt>
                <c:pt idx="332">
                  <c:v>10.803164123619437</c:v>
                </c:pt>
                <c:pt idx="333">
                  <c:v>11.272682155076552</c:v>
                </c:pt>
                <c:pt idx="334">
                  <c:v>8.4096056984006609</c:v>
                </c:pt>
                <c:pt idx="335">
                  <c:v>8.3837997355041622</c:v>
                </c:pt>
                <c:pt idx="336">
                  <c:v>8.3312362095895853</c:v>
                </c:pt>
                <c:pt idx="337">
                  <c:v>9.0608764398938746</c:v>
                </c:pt>
                <c:pt idx="338">
                  <c:v>9.0608764398938746</c:v>
                </c:pt>
                <c:pt idx="339">
                  <c:v>8.3462953447942567</c:v>
                </c:pt>
                <c:pt idx="340">
                  <c:v>9.7509897989119771</c:v>
                </c:pt>
                <c:pt idx="341">
                  <c:v>9.5637685063409545</c:v>
                </c:pt>
                <c:pt idx="342">
                  <c:v>7.7988531729204027</c:v>
                </c:pt>
                <c:pt idx="343">
                  <c:v>8.3877752481424928</c:v>
                </c:pt>
                <c:pt idx="344">
                  <c:v>8.1281242222179948</c:v>
                </c:pt>
                <c:pt idx="345">
                  <c:v>8.3366663238939704</c:v>
                </c:pt>
                <c:pt idx="346">
                  <c:v>11.855863677107976</c:v>
                </c:pt>
                <c:pt idx="347">
                  <c:v>10.471360892233955</c:v>
                </c:pt>
                <c:pt idx="348">
                  <c:v>10.471360892233955</c:v>
                </c:pt>
                <c:pt idx="349">
                  <c:v>8.9576071754293913</c:v>
                </c:pt>
                <c:pt idx="350">
                  <c:v>8.9576071754293913</c:v>
                </c:pt>
                <c:pt idx="351">
                  <c:v>8.9576071754293913</c:v>
                </c:pt>
                <c:pt idx="352">
                  <c:v>10.06344918912561</c:v>
                </c:pt>
                <c:pt idx="353">
                  <c:v>10.06344918912561</c:v>
                </c:pt>
                <c:pt idx="354">
                  <c:v>11.345110929214755</c:v>
                </c:pt>
                <c:pt idx="355">
                  <c:v>13.133965163992453</c:v>
                </c:pt>
                <c:pt idx="356">
                  <c:v>16.31810161162193</c:v>
                </c:pt>
                <c:pt idx="357">
                  <c:v>16.338175864723713</c:v>
                </c:pt>
                <c:pt idx="358">
                  <c:v>10.395603425925895</c:v>
                </c:pt>
                <c:pt idx="359">
                  <c:v>11.272890133301811</c:v>
                </c:pt>
                <c:pt idx="360">
                  <c:v>9.0941214241336326</c:v>
                </c:pt>
                <c:pt idx="361">
                  <c:v>9.3936486748654655</c:v>
                </c:pt>
                <c:pt idx="362">
                  <c:v>11.929349059783897</c:v>
                </c:pt>
                <c:pt idx="363">
                  <c:v>12.369725208651797</c:v>
                </c:pt>
                <c:pt idx="364">
                  <c:v>8.093014297684384</c:v>
                </c:pt>
                <c:pt idx="365">
                  <c:v>11.486649107250773</c:v>
                </c:pt>
                <c:pt idx="366">
                  <c:v>11.486649107250773</c:v>
                </c:pt>
                <c:pt idx="367">
                  <c:v>5.4983299048658534</c:v>
                </c:pt>
                <c:pt idx="368">
                  <c:v>4.7544109599306665</c:v>
                </c:pt>
                <c:pt idx="369">
                  <c:v>6.343584203491119</c:v>
                </c:pt>
                <c:pt idx="370">
                  <c:v>7.1244940673998354</c:v>
                </c:pt>
                <c:pt idx="371">
                  <c:v>7.2436342825814295</c:v>
                </c:pt>
                <c:pt idx="372">
                  <c:v>7.8413800950743457</c:v>
                </c:pt>
                <c:pt idx="373">
                  <c:v>7.4885697387084802</c:v>
                </c:pt>
                <c:pt idx="374">
                  <c:v>7.6221647872516902</c:v>
                </c:pt>
                <c:pt idx="375">
                  <c:v>8.6460755194110916</c:v>
                </c:pt>
                <c:pt idx="376">
                  <c:v>8.7716530970274782</c:v>
                </c:pt>
                <c:pt idx="377">
                  <c:v>10.07418612791351</c:v>
                </c:pt>
                <c:pt idx="378">
                  <c:v>18.864361241755095</c:v>
                </c:pt>
                <c:pt idx="379">
                  <c:v>5.5572990155220676</c:v>
                </c:pt>
                <c:pt idx="380">
                  <c:v>5.5572990155220676</c:v>
                </c:pt>
                <c:pt idx="381">
                  <c:v>5.5572990155220676</c:v>
                </c:pt>
                <c:pt idx="382">
                  <c:v>5.5572990155220676</c:v>
                </c:pt>
                <c:pt idx="383">
                  <c:v>5.6867093254552881</c:v>
                </c:pt>
                <c:pt idx="384">
                  <c:v>5.6867093254552881</c:v>
                </c:pt>
                <c:pt idx="385">
                  <c:v>5.6867093254552881</c:v>
                </c:pt>
                <c:pt idx="386">
                  <c:v>5.6867093254552881</c:v>
                </c:pt>
                <c:pt idx="387">
                  <c:v>5.6525768792291506</c:v>
                </c:pt>
                <c:pt idx="388">
                  <c:v>5.0980660671802287</c:v>
                </c:pt>
                <c:pt idx="389">
                  <c:v>5.0980660671802287</c:v>
                </c:pt>
                <c:pt idx="390">
                  <c:v>5.0980660671802287</c:v>
                </c:pt>
                <c:pt idx="391">
                  <c:v>5.3416256214872266</c:v>
                </c:pt>
                <c:pt idx="392">
                  <c:v>5.3416256214872266</c:v>
                </c:pt>
                <c:pt idx="393">
                  <c:v>5.3416256214872266</c:v>
                </c:pt>
                <c:pt idx="394">
                  <c:v>5.3211247912525153</c:v>
                </c:pt>
                <c:pt idx="395">
                  <c:v>5.3760877222710155</c:v>
                </c:pt>
                <c:pt idx="396">
                  <c:v>5.3451773247806482</c:v>
                </c:pt>
                <c:pt idx="397">
                  <c:v>5.5578365279412409</c:v>
                </c:pt>
                <c:pt idx="398">
                  <c:v>5.6299754038386807</c:v>
                </c:pt>
                <c:pt idx="399">
                  <c:v>5.6299754038386807</c:v>
                </c:pt>
                <c:pt idx="400">
                  <c:v>7.4331618122739123</c:v>
                </c:pt>
                <c:pt idx="401">
                  <c:v>7.4331618122739123</c:v>
                </c:pt>
                <c:pt idx="402">
                  <c:v>5.3962824560363112</c:v>
                </c:pt>
                <c:pt idx="403">
                  <c:v>5.6418588463960004</c:v>
                </c:pt>
                <c:pt idx="404">
                  <c:v>5.6268398262508468</c:v>
                </c:pt>
                <c:pt idx="405">
                  <c:v>6.8149974657921311</c:v>
                </c:pt>
                <c:pt idx="406">
                  <c:v>6.8149974657921311</c:v>
                </c:pt>
                <c:pt idx="407">
                  <c:v>6.8149974657921311</c:v>
                </c:pt>
                <c:pt idx="408">
                  <c:v>7.3840208643663887</c:v>
                </c:pt>
                <c:pt idx="409">
                  <c:v>7.3840208643663887</c:v>
                </c:pt>
                <c:pt idx="410">
                  <c:v>7.3840208643663887</c:v>
                </c:pt>
                <c:pt idx="411">
                  <c:v>7.3840208643663887</c:v>
                </c:pt>
                <c:pt idx="412">
                  <c:v>7.3840208643663887</c:v>
                </c:pt>
                <c:pt idx="413">
                  <c:v>7.3840208643663887</c:v>
                </c:pt>
                <c:pt idx="414">
                  <c:v>8.5020426802336466</c:v>
                </c:pt>
                <c:pt idx="415">
                  <c:v>6.4934410387862833</c:v>
                </c:pt>
                <c:pt idx="416">
                  <c:v>7.0972599396683425</c:v>
                </c:pt>
                <c:pt idx="417">
                  <c:v>7.1244525064869952</c:v>
                </c:pt>
                <c:pt idx="418">
                  <c:v>7.0972599396683425</c:v>
                </c:pt>
                <c:pt idx="419">
                  <c:v>7.2220596311866077</c:v>
                </c:pt>
                <c:pt idx="420">
                  <c:v>7.2220596311866077</c:v>
                </c:pt>
                <c:pt idx="421">
                  <c:v>7.2220596311866077</c:v>
                </c:pt>
                <c:pt idx="422">
                  <c:v>7.2220596311866077</c:v>
                </c:pt>
                <c:pt idx="423">
                  <c:v>7.2220596311866077</c:v>
                </c:pt>
                <c:pt idx="424">
                  <c:v>7.2220596311866077</c:v>
                </c:pt>
                <c:pt idx="425">
                  <c:v>6.4334960566183854</c:v>
                </c:pt>
                <c:pt idx="426">
                  <c:v>6.4334960566183854</c:v>
                </c:pt>
                <c:pt idx="427">
                  <c:v>6.4334960566183854</c:v>
                </c:pt>
                <c:pt idx="428">
                  <c:v>6.4334960566183854</c:v>
                </c:pt>
                <c:pt idx="429">
                  <c:v>6.4334960566183854</c:v>
                </c:pt>
                <c:pt idx="430">
                  <c:v>6.4334960566183854</c:v>
                </c:pt>
                <c:pt idx="431">
                  <c:v>6.4334960566183854</c:v>
                </c:pt>
                <c:pt idx="432">
                  <c:v>7.0431621960528155</c:v>
                </c:pt>
                <c:pt idx="433">
                  <c:v>7.0431621960528155</c:v>
                </c:pt>
                <c:pt idx="434">
                  <c:v>7.0431621960528155</c:v>
                </c:pt>
                <c:pt idx="435">
                  <c:v>7.0431621960528155</c:v>
                </c:pt>
                <c:pt idx="436">
                  <c:v>7.0431621960528155</c:v>
                </c:pt>
                <c:pt idx="437">
                  <c:v>7.0431621960528155</c:v>
                </c:pt>
                <c:pt idx="438">
                  <c:v>7.0431621960528155</c:v>
                </c:pt>
                <c:pt idx="439">
                  <c:v>6.9555955223518389</c:v>
                </c:pt>
                <c:pt idx="440">
                  <c:v>7.9273258779101807</c:v>
                </c:pt>
                <c:pt idx="441">
                  <c:v>7.5455478919645609</c:v>
                </c:pt>
                <c:pt idx="442">
                  <c:v>7.5455478919645609</c:v>
                </c:pt>
                <c:pt idx="443">
                  <c:v>6.5330457343936175</c:v>
                </c:pt>
                <c:pt idx="444">
                  <c:v>6.5330457343936175</c:v>
                </c:pt>
                <c:pt idx="445">
                  <c:v>6.5330457343936175</c:v>
                </c:pt>
                <c:pt idx="446">
                  <c:v>6.5330457343936175</c:v>
                </c:pt>
                <c:pt idx="447">
                  <c:v>6.5330457343936175</c:v>
                </c:pt>
                <c:pt idx="448">
                  <c:v>6.5330457343936175</c:v>
                </c:pt>
                <c:pt idx="449">
                  <c:v>6.5330457343936175</c:v>
                </c:pt>
                <c:pt idx="450">
                  <c:v>5.123518129216448</c:v>
                </c:pt>
                <c:pt idx="451">
                  <c:v>5.1488196071861321</c:v>
                </c:pt>
                <c:pt idx="452">
                  <c:v>5.28805145660571</c:v>
                </c:pt>
                <c:pt idx="453">
                  <c:v>5.2614112294345734</c:v>
                </c:pt>
                <c:pt idx="454">
                  <c:v>6.6594318338061349</c:v>
                </c:pt>
                <c:pt idx="455">
                  <c:v>6.4997099833846477</c:v>
                </c:pt>
                <c:pt idx="456">
                  <c:v>6.4997099833846477</c:v>
                </c:pt>
                <c:pt idx="457">
                  <c:v>6.0282934354580764</c:v>
                </c:pt>
                <c:pt idx="458">
                  <c:v>6.0282934354580764</c:v>
                </c:pt>
                <c:pt idx="459">
                  <c:v>6.0282934354580764</c:v>
                </c:pt>
                <c:pt idx="460">
                  <c:v>6.0282934354580764</c:v>
                </c:pt>
                <c:pt idx="461">
                  <c:v>6.0282934354580764</c:v>
                </c:pt>
                <c:pt idx="462">
                  <c:v>6.0282934354580764</c:v>
                </c:pt>
                <c:pt idx="463">
                  <c:v>7.1453645508123396</c:v>
                </c:pt>
                <c:pt idx="464">
                  <c:v>1.9186177261955488</c:v>
                </c:pt>
                <c:pt idx="465">
                  <c:v>3.3114180828487636</c:v>
                </c:pt>
                <c:pt idx="466">
                  <c:v>3.8406139192360036</c:v>
                </c:pt>
                <c:pt idx="467">
                  <c:v>1.7986873744144378</c:v>
                </c:pt>
                <c:pt idx="468">
                  <c:v>1.4074584799744978</c:v>
                </c:pt>
                <c:pt idx="469">
                  <c:v>6.202805347911049</c:v>
                </c:pt>
                <c:pt idx="470">
                  <c:v>4.0741410812901151</c:v>
                </c:pt>
                <c:pt idx="471">
                  <c:v>3.797122282516272</c:v>
                </c:pt>
                <c:pt idx="472">
                  <c:v>6.307661782175658</c:v>
                </c:pt>
                <c:pt idx="473">
                  <c:v>6.645741813840309</c:v>
                </c:pt>
                <c:pt idx="474">
                  <c:v>6.7019356895305924</c:v>
                </c:pt>
                <c:pt idx="475">
                  <c:v>7.8694556839933485</c:v>
                </c:pt>
                <c:pt idx="476">
                  <c:v>8.1159104236811519</c:v>
                </c:pt>
                <c:pt idx="477">
                  <c:v>3.1800568517544043</c:v>
                </c:pt>
                <c:pt idx="478">
                  <c:v>3.3576959446536994</c:v>
                </c:pt>
                <c:pt idx="479">
                  <c:v>4.2514962033805359</c:v>
                </c:pt>
                <c:pt idx="480">
                  <c:v>3.5880958535555854</c:v>
                </c:pt>
                <c:pt idx="481">
                  <c:v>5.4658510742645197</c:v>
                </c:pt>
                <c:pt idx="482">
                  <c:v>7.8374862433359267</c:v>
                </c:pt>
                <c:pt idx="483">
                  <c:v>7.5234180358932612</c:v>
                </c:pt>
                <c:pt idx="484">
                  <c:v>8.26723767471921</c:v>
                </c:pt>
                <c:pt idx="485">
                  <c:v>13.383702930951031</c:v>
                </c:pt>
                <c:pt idx="486">
                  <c:v>10.709618977946496</c:v>
                </c:pt>
                <c:pt idx="487">
                  <c:v>11.097429289292053</c:v>
                </c:pt>
                <c:pt idx="488">
                  <c:v>13.741196270358396</c:v>
                </c:pt>
                <c:pt idx="489">
                  <c:v>1.0481624723006031</c:v>
                </c:pt>
                <c:pt idx="490">
                  <c:v>1.0481624723006031</c:v>
                </c:pt>
                <c:pt idx="491">
                  <c:v>1.0481624723006031</c:v>
                </c:pt>
                <c:pt idx="492">
                  <c:v>1.1623999313375324</c:v>
                </c:pt>
                <c:pt idx="493">
                  <c:v>1.1623999313375324</c:v>
                </c:pt>
                <c:pt idx="494">
                  <c:v>1.1623999313375324</c:v>
                </c:pt>
                <c:pt idx="495">
                  <c:v>1.3190461804626485</c:v>
                </c:pt>
                <c:pt idx="496">
                  <c:v>1.0021643780538985</c:v>
                </c:pt>
                <c:pt idx="497">
                  <c:v>1.3871672706735381</c:v>
                </c:pt>
                <c:pt idx="498">
                  <c:v>2.1080696094119395</c:v>
                </c:pt>
                <c:pt idx="499">
                  <c:v>0.65887617315976077</c:v>
                </c:pt>
                <c:pt idx="500">
                  <c:v>1.2814544459833519</c:v>
                </c:pt>
                <c:pt idx="501">
                  <c:v>0.43692570487095395</c:v>
                </c:pt>
                <c:pt idx="502">
                  <c:v>0.35603050950829579</c:v>
                </c:pt>
                <c:pt idx="503">
                  <c:v>2.2656921169528856</c:v>
                </c:pt>
                <c:pt idx="504">
                  <c:v>1.0235610240358577</c:v>
                </c:pt>
                <c:pt idx="505">
                  <c:v>0.78204733655314218</c:v>
                </c:pt>
                <c:pt idx="506">
                  <c:v>14.260367298339066</c:v>
                </c:pt>
                <c:pt idx="507">
                  <c:v>14.871283676044145</c:v>
                </c:pt>
                <c:pt idx="508">
                  <c:v>14.587904962769615</c:v>
                </c:pt>
                <c:pt idx="509">
                  <c:v>17.068140523216204</c:v>
                </c:pt>
                <c:pt idx="510">
                  <c:v>19.713867418621152</c:v>
                </c:pt>
                <c:pt idx="511">
                  <c:v>22.90427109180693</c:v>
                </c:pt>
                <c:pt idx="512">
                  <c:v>14.737290345981643</c:v>
                </c:pt>
                <c:pt idx="513">
                  <c:v>0.87269917455715496</c:v>
                </c:pt>
                <c:pt idx="514">
                  <c:v>0.94707735639671775</c:v>
                </c:pt>
                <c:pt idx="515">
                  <c:v>1.0362897608008055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7F68-3446-9C7F-4F919E88A75F}"/>
            </c:ext>
          </c:extLst>
        </c:ser>
        <c:ser>
          <c:idx val="0"/>
          <c:order val="0"/>
          <c:tx>
            <c:v>Ti Alloys</c:v>
          </c:tx>
          <c:spPr>
            <a:ln w="31750">
              <a:noFill/>
            </a:ln>
          </c:spPr>
          <c:marker>
            <c:symbol val="diamond"/>
            <c:size val="8"/>
            <c:spPr>
              <a:solidFill>
                <a:srgbClr val="58595B"/>
              </a:solidFill>
              <a:ln>
                <a:noFill/>
              </a:ln>
            </c:spPr>
          </c:marker>
          <c:xVal>
            <c:numRef>
              <c:f>[5]Foglio2!$AJ$3:$AJ$45</c:f>
              <c:numCache>
                <c:formatCode>General</c:formatCode>
                <c:ptCount val="43"/>
                <c:pt idx="0">
                  <c:v>8.5177980746089048</c:v>
                </c:pt>
                <c:pt idx="1">
                  <c:v>7.1896290165530674</c:v>
                </c:pt>
                <c:pt idx="2">
                  <c:v>0.63576778867924522</c:v>
                </c:pt>
                <c:pt idx="3">
                  <c:v>1.6374149999999998</c:v>
                </c:pt>
                <c:pt idx="4">
                  <c:v>3.0912069763365464</c:v>
                </c:pt>
                <c:pt idx="5">
                  <c:v>0.4650149008704062</c:v>
                </c:pt>
                <c:pt idx="6">
                  <c:v>0.46366963114754095</c:v>
                </c:pt>
                <c:pt idx="7">
                  <c:v>0.5008597994791667</c:v>
                </c:pt>
                <c:pt idx="8">
                  <c:v>0.98993446442533228</c:v>
                </c:pt>
                <c:pt idx="9">
                  <c:v>0.63284574340527577</c:v>
                </c:pt>
                <c:pt idx="10">
                  <c:v>0.72463849771689492</c:v>
                </c:pt>
                <c:pt idx="11">
                  <c:v>0.60021116111951589</c:v>
                </c:pt>
                <c:pt idx="12">
                  <c:v>0.63356082334132691</c:v>
                </c:pt>
                <c:pt idx="13">
                  <c:v>0.907271567164179</c:v>
                </c:pt>
                <c:pt idx="14">
                  <c:v>0.907271567164179</c:v>
                </c:pt>
                <c:pt idx="15">
                  <c:v>0.907271567164179</c:v>
                </c:pt>
                <c:pt idx="16">
                  <c:v>2.1019223579697237</c:v>
                </c:pt>
                <c:pt idx="17">
                  <c:v>2.4154222651162791</c:v>
                </c:pt>
                <c:pt idx="18">
                  <c:v>4.1608999522058836</c:v>
                </c:pt>
                <c:pt idx="19">
                  <c:v>3.2152408721590917</c:v>
                </c:pt>
                <c:pt idx="20">
                  <c:v>3.938479952574526</c:v>
                </c:pt>
                <c:pt idx="21">
                  <c:v>3.4133855681818188</c:v>
                </c:pt>
                <c:pt idx="22">
                  <c:v>3.108325265265266</c:v>
                </c:pt>
                <c:pt idx="23">
                  <c:v>2.3867924212144511</c:v>
                </c:pt>
                <c:pt idx="24">
                  <c:v>1.9321386805766314</c:v>
                </c:pt>
                <c:pt idx="25">
                  <c:v>0.12674572939346812</c:v>
                </c:pt>
                <c:pt idx="26">
                  <c:v>0.76944444444444438</c:v>
                </c:pt>
                <c:pt idx="27">
                  <c:v>0.46785476806083648</c:v>
                </c:pt>
                <c:pt idx="28">
                  <c:v>0.22003603976801986</c:v>
                </c:pt>
                <c:pt idx="29">
                  <c:v>0.42439441696113073</c:v>
                </c:pt>
                <c:pt idx="30">
                  <c:v>0.3968737704035874</c:v>
                </c:pt>
                <c:pt idx="31">
                  <c:v>0.82882833787465948</c:v>
                </c:pt>
                <c:pt idx="32">
                  <c:v>0.82882833787465948</c:v>
                </c:pt>
                <c:pt idx="33">
                  <c:v>0.82882833787465948</c:v>
                </c:pt>
                <c:pt idx="34">
                  <c:v>1.5012835</c:v>
                </c:pt>
                <c:pt idx="35">
                  <c:v>4.6756144500000003</c:v>
                </c:pt>
                <c:pt idx="36">
                  <c:v>0.66305108704137394</c:v>
                </c:pt>
                <c:pt idx="37">
                  <c:v>0.19787182805429865</c:v>
                </c:pt>
                <c:pt idx="38">
                  <c:v>5.1774957393483714E-2</c:v>
                </c:pt>
                <c:pt idx="39">
                  <c:v>3.8142987060998154E-2</c:v>
                </c:pt>
                <c:pt idx="40">
                  <c:v>3.1171232628398795E-2</c:v>
                </c:pt>
                <c:pt idx="41">
                  <c:v>2.6942241245136191E-2</c:v>
                </c:pt>
                <c:pt idx="42">
                  <c:v>3.1136712990936559E-2</c:v>
                </c:pt>
              </c:numCache>
            </c:numRef>
          </c:xVal>
          <c:yVal>
            <c:numRef>
              <c:f>[5]Foglio2!$AK$3:$AK$45</c:f>
              <c:numCache>
                <c:formatCode>General</c:formatCode>
                <c:ptCount val="43"/>
                <c:pt idx="0">
                  <c:v>11.605313965840908</c:v>
                </c:pt>
                <c:pt idx="1">
                  <c:v>10.484219064149826</c:v>
                </c:pt>
                <c:pt idx="2">
                  <c:v>0.8286939709829747</c:v>
                </c:pt>
                <c:pt idx="3">
                  <c:v>2.9621951896907928</c:v>
                </c:pt>
                <c:pt idx="4">
                  <c:v>5.3172538091383696</c:v>
                </c:pt>
                <c:pt idx="5">
                  <c:v>0.70285296589074187</c:v>
                </c:pt>
                <c:pt idx="6">
                  <c:v>0.69839036225887174</c:v>
                </c:pt>
                <c:pt idx="7">
                  <c:v>0.69257034110680094</c:v>
                </c:pt>
                <c:pt idx="8">
                  <c:v>1.8749710545610163</c:v>
                </c:pt>
                <c:pt idx="9">
                  <c:v>1.1672832595431941</c:v>
                </c:pt>
                <c:pt idx="10">
                  <c:v>1.1724728182988269</c:v>
                </c:pt>
                <c:pt idx="11">
                  <c:v>1.1750412174737073</c:v>
                </c:pt>
                <c:pt idx="12">
                  <c:v>1.1762989186628059</c:v>
                </c:pt>
                <c:pt idx="13">
                  <c:v>1.6274789917581878</c:v>
                </c:pt>
                <c:pt idx="14">
                  <c:v>1.6274789917581878</c:v>
                </c:pt>
                <c:pt idx="15">
                  <c:v>1.6274789917581878</c:v>
                </c:pt>
                <c:pt idx="16">
                  <c:v>3.6422670152192631</c:v>
                </c:pt>
                <c:pt idx="17">
                  <c:v>4.6909105228001193</c:v>
                </c:pt>
                <c:pt idx="18">
                  <c:v>4.4187991089711751</c:v>
                </c:pt>
                <c:pt idx="19">
                  <c:v>4.2752265239010647</c:v>
                </c:pt>
                <c:pt idx="20">
                  <c:v>6.7776793228399477</c:v>
                </c:pt>
                <c:pt idx="21">
                  <c:v>6.8221134081470849</c:v>
                </c:pt>
                <c:pt idx="22">
                  <c:v>4.6706875104262711</c:v>
                </c:pt>
                <c:pt idx="23">
                  <c:v>4.7354114392258557</c:v>
                </c:pt>
                <c:pt idx="24">
                  <c:v>3.9673918534909225</c:v>
                </c:pt>
                <c:pt idx="25">
                  <c:v>0.12727771784211722</c:v>
                </c:pt>
                <c:pt idx="26">
                  <c:v>1.3793619618776647</c:v>
                </c:pt>
                <c:pt idx="27">
                  <c:v>0.71040528062053931</c:v>
                </c:pt>
                <c:pt idx="28">
                  <c:v>0.39329522044082971</c:v>
                </c:pt>
                <c:pt idx="29">
                  <c:v>0.69341857337648516</c:v>
                </c:pt>
                <c:pt idx="30">
                  <c:v>0.65530705437325476</c:v>
                </c:pt>
                <c:pt idx="31">
                  <c:v>1.3339175415640607</c:v>
                </c:pt>
                <c:pt idx="32">
                  <c:v>1.3339175415640607</c:v>
                </c:pt>
                <c:pt idx="33">
                  <c:v>1.3339175415640607</c:v>
                </c:pt>
                <c:pt idx="34">
                  <c:v>3.0145831168758526</c:v>
                </c:pt>
                <c:pt idx="35">
                  <c:v>8.3228141120357026</c:v>
                </c:pt>
                <c:pt idx="36">
                  <c:v>1.2661637169154143</c:v>
                </c:pt>
                <c:pt idx="37">
                  <c:v>0.33266290114093289</c:v>
                </c:pt>
                <c:pt idx="38">
                  <c:v>3.2421240596268726E-2</c:v>
                </c:pt>
                <c:pt idx="39">
                  <c:v>3.2227011744306186E-2</c:v>
                </c:pt>
                <c:pt idx="40">
                  <c:v>3.2227011744306186E-2</c:v>
                </c:pt>
                <c:pt idx="41">
                  <c:v>3.0965767005626071E-2</c:v>
                </c:pt>
                <c:pt idx="42">
                  <c:v>3.1145384566490061E-2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7F68-3446-9C7F-4F919E88A7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82722840"/>
        <c:axId val="-2092142104"/>
      </c:scatterChart>
      <c:valAx>
        <c:axId val="-2082722840"/>
        <c:scaling>
          <c:logBase val="10"/>
          <c:orientation val="minMax"/>
          <c:max val="1000"/>
        </c:scaling>
        <c:delete val="0"/>
        <c:axPos val="b"/>
        <c:numFmt formatCode="General" sourceLinked="1"/>
        <c:majorTickMark val="in"/>
        <c:minorTickMark val="in"/>
        <c:tickLblPos val="nextTo"/>
        <c:spPr>
          <a:ln w="12700">
            <a:solidFill>
              <a:schemeClr val="tx1"/>
            </a:solidFill>
          </a:ln>
        </c:spPr>
        <c:crossAx val="-2092142104"/>
        <c:crossesAt val="0.01"/>
        <c:crossBetween val="midCat"/>
      </c:valAx>
      <c:valAx>
        <c:axId val="-2092142104"/>
        <c:scaling>
          <c:logBase val="10"/>
          <c:orientation val="minMax"/>
          <c:max val="1000"/>
          <c:min val="0.01"/>
        </c:scaling>
        <c:delete val="0"/>
        <c:axPos val="l"/>
        <c:numFmt formatCode="General" sourceLinked="1"/>
        <c:majorTickMark val="in"/>
        <c:minorTickMark val="in"/>
        <c:tickLblPos val="nextTo"/>
        <c:spPr>
          <a:ln w="12700">
            <a:solidFill>
              <a:schemeClr val="tx1"/>
            </a:solidFill>
          </a:ln>
        </c:spPr>
        <c:crossAx val="-2082722840"/>
        <c:crossesAt val="1E-3"/>
        <c:crossBetween val="midCat"/>
      </c:valAx>
      <c:spPr>
        <a:ln w="12700"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16350715939674801"/>
          <c:y val="7.6979616900330103E-2"/>
          <c:w val="0.191629602256218"/>
          <c:h val="0.41002750453695003"/>
        </c:manualLayout>
      </c:layout>
      <c:overlay val="0"/>
      <c:txPr>
        <a:bodyPr/>
        <a:lstStyle/>
        <a:p>
          <a:pPr>
            <a:defRPr sz="2000">
              <a:latin typeface="Titillium Regular"/>
              <a:cs typeface="Titillium Regular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userShapes r:id="rId1"/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/>
  <sheetViews>
    <sheetView zoomScale="136" workbookViewId="0" zoomToFit="1"/>
  </sheetViews>
  <pageMargins left="0.75" right="0.75" top="1" bottom="1" header="0.5" footer="0.5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100-000000000000}">
  <sheetPr/>
  <sheetViews>
    <sheetView tabSelected="1" zoomScale="124" workbookViewId="0" zoomToFit="1"/>
  </sheetViews>
  <pageMargins left="0.75" right="0.75" top="1" bottom="1" header="0.5" footer="0.5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16838" cy="5621618"/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0.41844</cdr:x>
      <cdr:y>0.87209</cdr:y>
    </cdr:from>
    <cdr:to>
      <cdr:x>0.66971</cdr:x>
      <cdr:y>0.95017</cdr:y>
    </cdr:to>
    <cdr:sp macro="" textlink="">
      <cdr:nvSpPr>
        <cdr:cNvPr id="2" name="Rettangolo 1"/>
        <cdr:cNvSpPr/>
      </cdr:nvSpPr>
      <cdr:spPr>
        <a:xfrm xmlns:a="http://schemas.openxmlformats.org/drawingml/2006/main">
          <a:off x="3856690" y="4902573"/>
          <a:ext cx="2315883" cy="43889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3">
          <a:schemeClr val="accent1"/>
        </a:fillRef>
        <a:effectRef xmlns:a="http://schemas.openxmlformats.org/drawingml/2006/main" idx="2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pPr algn="ctr"/>
          <a:r>
            <a:rPr lang="it-IT" sz="2000">
              <a:solidFill>
                <a:schemeClr val="tx1"/>
              </a:solidFill>
              <a:latin typeface="Titillium Regular"/>
              <a:cs typeface="Titillium Regular"/>
            </a:rPr>
            <a:t>M</a:t>
          </a:r>
          <a:r>
            <a:rPr lang="it-IT" sz="2000" baseline="-25000">
              <a:solidFill>
                <a:schemeClr val="tx1"/>
              </a:solidFill>
              <a:latin typeface="Titillium Regular"/>
              <a:cs typeface="Titillium Regular"/>
            </a:rPr>
            <a:t>1</a:t>
          </a:r>
          <a:r>
            <a:rPr lang="it-IT" sz="2000">
              <a:solidFill>
                <a:schemeClr val="tx1"/>
              </a:solidFill>
              <a:latin typeface="Titillium Regular"/>
              <a:cs typeface="Titillium Regular"/>
            </a:rPr>
            <a:t>* (kg/m</a:t>
          </a:r>
          <a:r>
            <a:rPr lang="it-IT" sz="2000" baseline="30000">
              <a:solidFill>
                <a:schemeClr val="tx1"/>
              </a:solidFill>
              <a:latin typeface="Titillium Regular"/>
              <a:cs typeface="Titillium Regular"/>
            </a:rPr>
            <a:t>3</a:t>
          </a:r>
          <a:r>
            <a:rPr lang="it-IT" sz="2000" baseline="0">
              <a:solidFill>
                <a:schemeClr val="tx1"/>
              </a:solidFill>
              <a:latin typeface="Titillium Regular"/>
              <a:cs typeface="Titillium Regular"/>
            </a:rPr>
            <a:t>/</a:t>
          </a:r>
          <a:r>
            <a:rPr lang="it-IT" sz="2000">
              <a:solidFill>
                <a:schemeClr val="tx1"/>
              </a:solidFill>
              <a:latin typeface="Titillium Regular"/>
              <a:cs typeface="Titillium Regular"/>
            </a:rPr>
            <a:t>MPa)</a:t>
          </a:r>
        </a:p>
      </cdr:txBody>
    </cdr:sp>
  </cdr:relSizeAnchor>
  <cdr:relSizeAnchor xmlns:cdr="http://schemas.openxmlformats.org/drawingml/2006/chartDrawing">
    <cdr:from>
      <cdr:x>0.03495</cdr:x>
      <cdr:y>0.2093</cdr:y>
    </cdr:from>
    <cdr:to>
      <cdr:x>0.08257</cdr:x>
      <cdr:y>0.62126</cdr:y>
    </cdr:to>
    <cdr:sp macro="" textlink="">
      <cdr:nvSpPr>
        <cdr:cNvPr id="3" name="Rettangolo 2"/>
        <cdr:cNvSpPr/>
      </cdr:nvSpPr>
      <cdr:spPr>
        <a:xfrm xmlns:a="http://schemas.openxmlformats.org/drawingml/2006/main" rot="16200000">
          <a:off x="-616325" y="2115111"/>
          <a:ext cx="2315883" cy="43889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3">
          <a:schemeClr val="accent1"/>
        </a:fillRef>
        <a:effectRef xmlns:a="http://schemas.openxmlformats.org/drawingml/2006/main" idx="2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pPr algn="ctr"/>
          <a:r>
            <a:rPr lang="it-IT" sz="2000">
              <a:solidFill>
                <a:schemeClr val="tx1"/>
              </a:solidFill>
              <a:latin typeface="Titillium Regular"/>
              <a:cs typeface="Titillium Regular"/>
            </a:rPr>
            <a:t>M</a:t>
          </a:r>
          <a:r>
            <a:rPr lang="it-IT" sz="2000" baseline="-25000">
              <a:solidFill>
                <a:schemeClr val="tx1"/>
              </a:solidFill>
              <a:latin typeface="Titillium Regular"/>
              <a:cs typeface="Titillium Regular"/>
            </a:rPr>
            <a:t>2</a:t>
          </a:r>
          <a:r>
            <a:rPr lang="it-IT" sz="2000">
              <a:solidFill>
                <a:schemeClr val="tx1"/>
              </a:solidFill>
              <a:latin typeface="Titillium Regular"/>
              <a:cs typeface="Titillium Regular"/>
            </a:rPr>
            <a:t>* (kg/m</a:t>
          </a:r>
          <a:r>
            <a:rPr lang="it-IT" sz="2000" baseline="30000">
              <a:solidFill>
                <a:schemeClr val="tx1"/>
              </a:solidFill>
              <a:latin typeface="Titillium Regular"/>
              <a:cs typeface="Titillium Regular"/>
            </a:rPr>
            <a:t>3</a:t>
          </a:r>
          <a:r>
            <a:rPr lang="it-IT" sz="2000" baseline="0">
              <a:solidFill>
                <a:schemeClr val="tx1"/>
              </a:solidFill>
              <a:latin typeface="Titillium Regular"/>
              <a:cs typeface="Titillium Regular"/>
            </a:rPr>
            <a:t>/</a:t>
          </a:r>
          <a:r>
            <a:rPr lang="it-IT" sz="2000">
              <a:solidFill>
                <a:schemeClr val="tx1"/>
              </a:solidFill>
              <a:latin typeface="Titillium Regular"/>
              <a:cs typeface="Titillium Regular"/>
            </a:rPr>
            <a:t>MPa</a:t>
          </a:r>
          <a:r>
            <a:rPr lang="it-IT" sz="2000" baseline="30000">
              <a:solidFill>
                <a:schemeClr val="tx1"/>
              </a:solidFill>
              <a:latin typeface="Titillium Regular"/>
              <a:cs typeface="Titillium Regular"/>
            </a:rPr>
            <a:t>1/2</a:t>
          </a:r>
          <a:r>
            <a:rPr lang="it-IT" sz="2000">
              <a:solidFill>
                <a:schemeClr val="tx1"/>
              </a:solidFill>
              <a:latin typeface="Titillium Regular"/>
              <a:cs typeface="Titillium Regular"/>
            </a:rPr>
            <a:t>)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309919" cy="6073468"/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0.41844</cdr:x>
      <cdr:y>0.87209</cdr:y>
    </cdr:from>
    <cdr:to>
      <cdr:x>0.66971</cdr:x>
      <cdr:y>0.95017</cdr:y>
    </cdr:to>
    <cdr:sp macro="" textlink="">
      <cdr:nvSpPr>
        <cdr:cNvPr id="2" name="Rettangolo 1"/>
        <cdr:cNvSpPr/>
      </cdr:nvSpPr>
      <cdr:spPr>
        <a:xfrm xmlns:a="http://schemas.openxmlformats.org/drawingml/2006/main">
          <a:off x="3856690" y="4902573"/>
          <a:ext cx="2315883" cy="43889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3">
          <a:schemeClr val="accent1"/>
        </a:fillRef>
        <a:effectRef xmlns:a="http://schemas.openxmlformats.org/drawingml/2006/main" idx="2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pPr algn="ctr"/>
          <a:r>
            <a:rPr lang="it-IT" sz="2000">
              <a:solidFill>
                <a:schemeClr val="tx1"/>
              </a:solidFill>
              <a:latin typeface="Titillium Regular"/>
              <a:cs typeface="Titillium Regular"/>
            </a:rPr>
            <a:t>M</a:t>
          </a:r>
          <a:r>
            <a:rPr lang="it-IT" sz="2000" baseline="-25000">
              <a:solidFill>
                <a:schemeClr val="tx1"/>
              </a:solidFill>
              <a:latin typeface="Titillium Regular"/>
              <a:cs typeface="Titillium Regular"/>
            </a:rPr>
            <a:t>1</a:t>
          </a:r>
          <a:r>
            <a:rPr lang="it-IT" sz="2000">
              <a:solidFill>
                <a:schemeClr val="tx1"/>
              </a:solidFill>
              <a:latin typeface="Titillium Regular"/>
              <a:cs typeface="Titillium Regular"/>
            </a:rPr>
            <a:t>* (kg/m</a:t>
          </a:r>
          <a:r>
            <a:rPr lang="it-IT" sz="2000" baseline="30000">
              <a:solidFill>
                <a:schemeClr val="tx1"/>
              </a:solidFill>
              <a:latin typeface="Titillium Regular"/>
              <a:cs typeface="Titillium Regular"/>
            </a:rPr>
            <a:t>3</a:t>
          </a:r>
          <a:r>
            <a:rPr lang="it-IT" sz="2000" baseline="0">
              <a:solidFill>
                <a:schemeClr val="tx1"/>
              </a:solidFill>
              <a:latin typeface="Titillium Regular"/>
              <a:cs typeface="Titillium Regular"/>
            </a:rPr>
            <a:t>/</a:t>
          </a:r>
          <a:r>
            <a:rPr lang="it-IT" sz="2000">
              <a:solidFill>
                <a:schemeClr val="tx1"/>
              </a:solidFill>
              <a:latin typeface="Titillium Regular"/>
              <a:cs typeface="Titillium Regular"/>
            </a:rPr>
            <a:t>MPa)</a:t>
          </a:r>
        </a:p>
      </cdr:txBody>
    </cdr:sp>
  </cdr:relSizeAnchor>
  <cdr:relSizeAnchor xmlns:cdr="http://schemas.openxmlformats.org/drawingml/2006/chartDrawing">
    <cdr:from>
      <cdr:x>0.03495</cdr:x>
      <cdr:y>0.2093</cdr:y>
    </cdr:from>
    <cdr:to>
      <cdr:x>0.08257</cdr:x>
      <cdr:y>0.62126</cdr:y>
    </cdr:to>
    <cdr:sp macro="" textlink="">
      <cdr:nvSpPr>
        <cdr:cNvPr id="3" name="Rettangolo 2"/>
        <cdr:cNvSpPr/>
      </cdr:nvSpPr>
      <cdr:spPr>
        <a:xfrm xmlns:a="http://schemas.openxmlformats.org/drawingml/2006/main" rot="16200000">
          <a:off x="-616325" y="2115111"/>
          <a:ext cx="2315883" cy="43889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3">
          <a:schemeClr val="accent1"/>
        </a:fillRef>
        <a:effectRef xmlns:a="http://schemas.openxmlformats.org/drawingml/2006/main" idx="2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pPr algn="ctr"/>
          <a:r>
            <a:rPr lang="it-IT" sz="2000">
              <a:solidFill>
                <a:schemeClr val="tx1"/>
              </a:solidFill>
              <a:latin typeface="Titillium Regular"/>
              <a:cs typeface="Titillium Regular"/>
            </a:rPr>
            <a:t>M</a:t>
          </a:r>
          <a:r>
            <a:rPr lang="it-IT" sz="2000" baseline="-25000">
              <a:solidFill>
                <a:schemeClr val="tx1"/>
              </a:solidFill>
              <a:latin typeface="Titillium Regular"/>
              <a:cs typeface="Titillium Regular"/>
            </a:rPr>
            <a:t>2</a:t>
          </a:r>
          <a:r>
            <a:rPr lang="it-IT" sz="2000">
              <a:solidFill>
                <a:schemeClr val="tx1"/>
              </a:solidFill>
              <a:latin typeface="Titillium Regular"/>
              <a:cs typeface="Titillium Regular"/>
            </a:rPr>
            <a:t>* (kg/m</a:t>
          </a:r>
          <a:r>
            <a:rPr lang="it-IT" sz="2000" baseline="30000">
              <a:solidFill>
                <a:schemeClr val="tx1"/>
              </a:solidFill>
              <a:latin typeface="Titillium Regular"/>
              <a:cs typeface="Titillium Regular"/>
            </a:rPr>
            <a:t>3</a:t>
          </a:r>
          <a:r>
            <a:rPr lang="it-IT" sz="2000" baseline="0">
              <a:solidFill>
                <a:schemeClr val="tx1"/>
              </a:solidFill>
              <a:latin typeface="Titillium Regular"/>
              <a:cs typeface="Titillium Regular"/>
            </a:rPr>
            <a:t>/</a:t>
          </a:r>
          <a:r>
            <a:rPr lang="it-IT" sz="2000">
              <a:solidFill>
                <a:schemeClr val="tx1"/>
              </a:solidFill>
              <a:latin typeface="Titillium Regular"/>
              <a:cs typeface="Titillium Regular"/>
            </a:rPr>
            <a:t>MPa</a:t>
          </a:r>
          <a:r>
            <a:rPr lang="it-IT" sz="2000" baseline="30000">
              <a:solidFill>
                <a:schemeClr val="tx1"/>
              </a:solidFill>
              <a:latin typeface="Titillium Regular"/>
              <a:cs typeface="Titillium Regular"/>
            </a:rPr>
            <a:t>1/2</a:t>
          </a:r>
          <a:r>
            <a:rPr lang="it-IT" sz="2000">
              <a:solidFill>
                <a:schemeClr val="tx1"/>
              </a:solidFill>
              <a:latin typeface="Titillium Regular"/>
              <a:cs typeface="Titillium Regular"/>
            </a:rPr>
            <a:t>)</a:t>
          </a:r>
        </a:p>
      </cdr:txBody>
    </cdr:sp>
  </cdr:relSizeAnchor>
  <cdr:relSizeAnchor xmlns:cdr="http://schemas.openxmlformats.org/drawingml/2006/chartDrawing">
    <cdr:from>
      <cdr:x>0.52888</cdr:x>
      <cdr:y>0.07807</cdr:y>
    </cdr:from>
    <cdr:to>
      <cdr:x>0.78015</cdr:x>
      <cdr:y>0.2194</cdr:y>
    </cdr:to>
    <cdr:sp macro="" textlink="">
      <cdr:nvSpPr>
        <cdr:cNvPr id="4" name="Rettangolo 3"/>
        <cdr:cNvSpPr/>
      </cdr:nvSpPr>
      <cdr:spPr>
        <a:xfrm xmlns:a="http://schemas.openxmlformats.org/drawingml/2006/main">
          <a:off x="4922053" y="474328"/>
          <a:ext cx="2338460" cy="85864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3">
          <a:schemeClr val="accent1"/>
        </a:fillRef>
        <a:effectRef xmlns:a="http://schemas.openxmlformats.org/drawingml/2006/main" idx="2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pPr algn="ctr"/>
          <a:r>
            <a:rPr lang="it-IT" sz="2000">
              <a:solidFill>
                <a:schemeClr val="tx1"/>
              </a:solidFill>
              <a:latin typeface="Titillium Regular"/>
              <a:cs typeface="Titillium Regular"/>
            </a:rPr>
            <a:t>F/L</a:t>
          </a:r>
          <a:r>
            <a:rPr lang="it-IT" sz="2000" baseline="30000">
              <a:solidFill>
                <a:schemeClr val="tx1"/>
              </a:solidFill>
              <a:latin typeface="Titillium Regular"/>
              <a:cs typeface="Titillium Regular"/>
            </a:rPr>
            <a:t>2</a:t>
          </a:r>
          <a:r>
            <a:rPr lang="it-IT" sz="2000" baseline="0">
              <a:solidFill>
                <a:schemeClr val="tx1"/>
              </a:solidFill>
              <a:latin typeface="Titillium Regular"/>
              <a:cs typeface="Titillium Regular"/>
            </a:rPr>
            <a:t> = 1.25 MPa,</a:t>
          </a:r>
        </a:p>
        <a:p xmlns:a="http://schemas.openxmlformats.org/drawingml/2006/main">
          <a:pPr algn="ctr"/>
          <a:r>
            <a:rPr lang="it-IT" sz="2000" baseline="0">
              <a:solidFill>
                <a:schemeClr val="tx1"/>
              </a:solidFill>
              <a:latin typeface="Symbol" charset="2"/>
              <a:cs typeface="Symbol" charset="2"/>
            </a:rPr>
            <a:t>a</a:t>
          </a:r>
          <a:r>
            <a:rPr lang="it-IT" sz="2000" baseline="0">
              <a:solidFill>
                <a:schemeClr val="tx1"/>
              </a:solidFill>
              <a:latin typeface="Titillium Regular"/>
              <a:cs typeface="Titillium Regular"/>
            </a:rPr>
            <a:t> = 0.8</a:t>
          </a:r>
          <a:endParaRPr lang="it-IT" sz="2000">
            <a:solidFill>
              <a:schemeClr val="tx1"/>
            </a:solidFill>
            <a:latin typeface="Titillium Regular"/>
            <a:cs typeface="Titillium Regular"/>
          </a:endParaRPr>
        </a:p>
      </cdr:txBody>
    </cdr:sp>
  </cdr:relSizeAnchor>
  <cdr:relSizeAnchor xmlns:cdr="http://schemas.openxmlformats.org/drawingml/2006/chartDrawing">
    <cdr:from>
      <cdr:x>0.7184</cdr:x>
      <cdr:y>0.16239</cdr:y>
    </cdr:from>
    <cdr:to>
      <cdr:x>0.78043</cdr:x>
      <cdr:y>0.18657</cdr:y>
    </cdr:to>
    <cdr:cxnSp macro="">
      <cdr:nvCxnSpPr>
        <cdr:cNvPr id="6" name="Connettore 2 5">
          <a:extLst xmlns:a="http://schemas.openxmlformats.org/drawingml/2006/main">
            <a:ext uri="{FF2B5EF4-FFF2-40B4-BE49-F238E27FC236}">
              <a16:creationId xmlns:a16="http://schemas.microsoft.com/office/drawing/2014/main" id="{5E25C95C-A40F-0D40-925B-17A9313201E9}"/>
            </a:ext>
          </a:extLst>
        </cdr:cNvPr>
        <cdr:cNvCxnSpPr/>
      </cdr:nvCxnSpPr>
      <cdr:spPr>
        <a:xfrm xmlns:a="http://schemas.openxmlformats.org/drawingml/2006/main">
          <a:off x="6685868" y="986612"/>
          <a:ext cx="577272" cy="146942"/>
        </a:xfrm>
        <a:prstGeom xmlns:a="http://schemas.openxmlformats.org/drawingml/2006/main" prst="straightConnector1">
          <a:avLst/>
        </a:prstGeom>
        <a:ln xmlns:a="http://schemas.openxmlformats.org/drawingml/2006/main">
          <a:solidFill>
            <a:srgbClr val="004394"/>
          </a:solidFill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0.15795</cdr:x>
      <cdr:y>0.65672</cdr:y>
    </cdr:from>
    <cdr:to>
      <cdr:x>0.30516</cdr:x>
      <cdr:y>0.65672</cdr:y>
    </cdr:to>
    <cdr:cxnSp macro="">
      <cdr:nvCxnSpPr>
        <cdr:cNvPr id="8" name="Connettore 1 7">
          <a:extLst xmlns:a="http://schemas.openxmlformats.org/drawingml/2006/main">
            <a:ext uri="{FF2B5EF4-FFF2-40B4-BE49-F238E27FC236}">
              <a16:creationId xmlns:a16="http://schemas.microsoft.com/office/drawing/2014/main" id="{4D6011F1-8818-8549-9CD5-8EF27CAACEF8}"/>
            </a:ext>
          </a:extLst>
        </cdr:cNvPr>
        <cdr:cNvCxnSpPr/>
      </cdr:nvCxnSpPr>
      <cdr:spPr>
        <a:xfrm xmlns:a="http://schemas.openxmlformats.org/drawingml/2006/main">
          <a:off x="1470000" y="3990000"/>
          <a:ext cx="1370000" cy="0"/>
        </a:xfrm>
        <a:prstGeom xmlns:a="http://schemas.openxmlformats.org/drawingml/2006/main" prst="line">
          <a:avLst/>
        </a:prstGeom>
        <a:ln xmlns:a="http://schemas.openxmlformats.org/drawingml/2006/main" w="22225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0.30624</cdr:x>
      <cdr:y>0.65672</cdr:y>
    </cdr:from>
    <cdr:to>
      <cdr:x>0.30624</cdr:x>
      <cdr:y>0.81966</cdr:y>
    </cdr:to>
    <cdr:cxnSp macro="">
      <cdr:nvCxnSpPr>
        <cdr:cNvPr id="10" name="Connettore 1 9">
          <a:extLst xmlns:a="http://schemas.openxmlformats.org/drawingml/2006/main">
            <a:ext uri="{FF2B5EF4-FFF2-40B4-BE49-F238E27FC236}">
              <a16:creationId xmlns:a16="http://schemas.microsoft.com/office/drawing/2014/main" id="{7C7DC20A-D95E-9B47-A971-2307A33EE888}"/>
            </a:ext>
          </a:extLst>
        </cdr:cNvPr>
        <cdr:cNvCxnSpPr/>
      </cdr:nvCxnSpPr>
      <cdr:spPr>
        <a:xfrm xmlns:a="http://schemas.openxmlformats.org/drawingml/2006/main">
          <a:off x="2850000" y="3990000"/>
          <a:ext cx="0" cy="990000"/>
        </a:xfrm>
        <a:prstGeom xmlns:a="http://schemas.openxmlformats.org/drawingml/2006/main" prst="line">
          <a:avLst/>
        </a:prstGeom>
        <a:ln xmlns:a="http://schemas.openxmlformats.org/drawingml/2006/main" w="22225">
          <a:solidFill>
            <a:schemeClr val="tx1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0.13799</cdr:x>
      <cdr:y>0.64825</cdr:y>
    </cdr:from>
    <cdr:to>
      <cdr:x>0.2783</cdr:x>
      <cdr:y>0.72633</cdr:y>
    </cdr:to>
    <cdr:sp macro="" textlink="">
      <cdr:nvSpPr>
        <cdr:cNvPr id="13" name="Rettangolo 12">
          <a:extLst xmlns:a="http://schemas.openxmlformats.org/drawingml/2006/main">
            <a:ext uri="{FF2B5EF4-FFF2-40B4-BE49-F238E27FC236}">
              <a16:creationId xmlns:a16="http://schemas.microsoft.com/office/drawing/2014/main" id="{68BB9EF6-557C-CB42-8337-A284DBF22EAD}"/>
            </a:ext>
          </a:extLst>
        </cdr:cNvPr>
        <cdr:cNvSpPr/>
      </cdr:nvSpPr>
      <cdr:spPr>
        <a:xfrm xmlns:a="http://schemas.openxmlformats.org/drawingml/2006/main">
          <a:off x="1284237" y="3938540"/>
          <a:ext cx="1305763" cy="4743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3">
          <a:schemeClr val="accent1"/>
        </a:fillRef>
        <a:effectRef xmlns:a="http://schemas.openxmlformats.org/drawingml/2006/main" idx="2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pPr algn="ctr"/>
          <a:r>
            <a:rPr lang="it-IT" sz="1600">
              <a:solidFill>
                <a:schemeClr val="tx1"/>
              </a:solidFill>
              <a:latin typeface="Titillium Regular"/>
              <a:cs typeface="Titillium Regular"/>
            </a:rPr>
            <a:t>Ti - grade 3</a:t>
          </a:r>
        </a:p>
      </cdr:txBody>
    </cdr:sp>
  </cdr:relSizeAnchor>
  <cdr:relSizeAnchor xmlns:cdr="http://schemas.openxmlformats.org/drawingml/2006/chartDrawing">
    <cdr:from>
      <cdr:x>0.19986</cdr:x>
      <cdr:y>0.69895</cdr:y>
    </cdr:from>
    <cdr:to>
      <cdr:x>0.20479</cdr:x>
      <cdr:y>0.73572</cdr:y>
    </cdr:to>
    <cdr:cxnSp macro="">
      <cdr:nvCxnSpPr>
        <cdr:cNvPr id="14" name="Connettore 2 13">
          <a:extLst xmlns:a="http://schemas.openxmlformats.org/drawingml/2006/main">
            <a:ext uri="{FF2B5EF4-FFF2-40B4-BE49-F238E27FC236}">
              <a16:creationId xmlns:a16="http://schemas.microsoft.com/office/drawing/2014/main" id="{200B3A7E-80C3-464E-A9D0-1E1AAAC768EB}"/>
            </a:ext>
          </a:extLst>
        </cdr:cNvPr>
        <cdr:cNvCxnSpPr/>
      </cdr:nvCxnSpPr>
      <cdr:spPr>
        <a:xfrm xmlns:a="http://schemas.openxmlformats.org/drawingml/2006/main" flipH="1">
          <a:off x="1860000" y="4246612"/>
          <a:ext cx="45868" cy="223388"/>
        </a:xfrm>
        <a:prstGeom xmlns:a="http://schemas.openxmlformats.org/drawingml/2006/main" prst="straightConnector1">
          <a:avLst/>
        </a:prstGeom>
        <a:ln xmlns:a="http://schemas.openxmlformats.org/drawingml/2006/main">
          <a:solidFill>
            <a:srgbClr val="004394"/>
          </a:solidFill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0.16163</cdr:x>
      <cdr:y>0.55772</cdr:y>
    </cdr:from>
    <cdr:to>
      <cdr:x>0.32558</cdr:x>
      <cdr:y>0.61228</cdr:y>
    </cdr:to>
    <cdr:sp macro="" textlink="">
      <cdr:nvSpPr>
        <cdr:cNvPr id="16" name="Rettangolo 15">
          <a:extLst xmlns:a="http://schemas.openxmlformats.org/drawingml/2006/main">
            <a:ext uri="{FF2B5EF4-FFF2-40B4-BE49-F238E27FC236}">
              <a16:creationId xmlns:a16="http://schemas.microsoft.com/office/drawing/2014/main" id="{C116EC29-43C7-A74A-860F-296992D7499A}"/>
            </a:ext>
          </a:extLst>
        </cdr:cNvPr>
        <cdr:cNvSpPr/>
      </cdr:nvSpPr>
      <cdr:spPr>
        <a:xfrm xmlns:a="http://schemas.openxmlformats.org/drawingml/2006/main">
          <a:off x="1504237" y="3388540"/>
          <a:ext cx="1525763" cy="33146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3">
          <a:schemeClr val="accent1"/>
        </a:fillRef>
        <a:effectRef xmlns:a="http://schemas.openxmlformats.org/drawingml/2006/main" idx="2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pPr algn="ctr"/>
          <a:r>
            <a:rPr lang="it-IT" sz="1600">
              <a:solidFill>
                <a:schemeClr val="tx1"/>
              </a:solidFill>
              <a:latin typeface="Titillium Regular"/>
              <a:cs typeface="Titillium Regular"/>
            </a:rPr>
            <a:t>EN AW-2090</a:t>
          </a:r>
        </a:p>
      </cdr:txBody>
    </cdr:sp>
  </cdr:relSizeAnchor>
  <cdr:relSizeAnchor xmlns:cdr="http://schemas.openxmlformats.org/drawingml/2006/chartDrawing">
    <cdr:from>
      <cdr:x>0.24562</cdr:x>
      <cdr:y>0.61501</cdr:y>
    </cdr:from>
    <cdr:to>
      <cdr:x>0.27615</cdr:x>
      <cdr:y>0.68634</cdr:y>
    </cdr:to>
    <cdr:cxnSp macro="">
      <cdr:nvCxnSpPr>
        <cdr:cNvPr id="17" name="Connettore 2 16">
          <a:extLst xmlns:a="http://schemas.openxmlformats.org/drawingml/2006/main">
            <a:ext uri="{FF2B5EF4-FFF2-40B4-BE49-F238E27FC236}">
              <a16:creationId xmlns:a16="http://schemas.microsoft.com/office/drawing/2014/main" id="{E0DC25EE-B483-D94E-A7D0-CDB8819FEDC6}"/>
            </a:ext>
          </a:extLst>
        </cdr:cNvPr>
        <cdr:cNvCxnSpPr/>
      </cdr:nvCxnSpPr>
      <cdr:spPr>
        <a:xfrm xmlns:a="http://schemas.openxmlformats.org/drawingml/2006/main">
          <a:off x="2285868" y="3736612"/>
          <a:ext cx="284132" cy="433388"/>
        </a:xfrm>
        <a:prstGeom xmlns:a="http://schemas.openxmlformats.org/drawingml/2006/main" prst="straightConnector1">
          <a:avLst/>
        </a:prstGeom>
        <a:ln xmlns:a="http://schemas.openxmlformats.org/drawingml/2006/main">
          <a:solidFill>
            <a:srgbClr val="004394"/>
          </a:solidFill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aoloferro/UNI/Progetti%20di%20Ricerca/DERMAP%20project/DERMAP_Data_base/DATABASE/AluminumAlloy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aoloferro/UNI/Progetti%20di%20Ricerca/DERMAP%20project/DERMAP_Data_base/DATABASE/Cast_Irons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aoloferro/UNI/Progetti%20di%20Ricerca/DERMAP%20project/DERMAP_Data_base/DATABASE/MagnesiumAlloys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aoloferro/UNI/Progetti%20di%20Ricerca/DERMAP%20project/DERMAP_Data_base/DATABASE/Steels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aoloferro/UNI/Progetti%20di%20Ricerca/DERMAP%20project/DERMAP_Data_base/DATABASE/TitaniumAlloy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glio1"/>
      <sheetName val="Foglio2"/>
      <sheetName val="Grafico1"/>
      <sheetName val="Grafico2"/>
      <sheetName val="Foglio3"/>
    </sheetNames>
    <sheetDataSet>
      <sheetData sheetId="0"/>
      <sheetData sheetId="1">
        <row r="4">
          <cell r="AL4">
            <v>2.8107917499999999</v>
          </cell>
          <cell r="AM4">
            <v>0.74366559576920344</v>
          </cell>
        </row>
        <row r="5">
          <cell r="AL5">
            <v>0.31083679846938772</v>
          </cell>
          <cell r="AM5">
            <v>0.11289970658469345</v>
          </cell>
        </row>
        <row r="6">
          <cell r="AL6">
            <v>0.20424973780487804</v>
          </cell>
          <cell r="AM6">
            <v>0.1580326463534544</v>
          </cell>
        </row>
        <row r="7">
          <cell r="AL7">
            <v>5.6755674096385533</v>
          </cell>
          <cell r="AM7">
            <v>1.7316954615218163</v>
          </cell>
        </row>
        <row r="8">
          <cell r="AL8">
            <v>6.7296013571428563</v>
          </cell>
          <cell r="AM8">
            <v>1.7316954615218163</v>
          </cell>
        </row>
        <row r="9">
          <cell r="AL9">
            <v>6.1983170394736833</v>
          </cell>
          <cell r="AM9">
            <v>1.7316954615218163</v>
          </cell>
        </row>
        <row r="10">
          <cell r="AL10">
            <v>9.3701405555555546</v>
          </cell>
          <cell r="AM10">
            <v>3.0390878366002712</v>
          </cell>
        </row>
        <row r="11">
          <cell r="AL11">
            <v>7.0423978080857275</v>
          </cell>
          <cell r="AM11">
            <v>2.6574410999741587</v>
          </cell>
        </row>
        <row r="12">
          <cell r="AL12">
            <v>10.930762520193861</v>
          </cell>
          <cell r="AM12">
            <v>3.7309249001722802</v>
          </cell>
        </row>
        <row r="13">
          <cell r="AL13">
            <v>7.3279516245487351</v>
          </cell>
          <cell r="AM13">
            <v>3.7309249001722802</v>
          </cell>
        </row>
        <row r="14">
          <cell r="AL14">
            <v>5.2803999999999993</v>
          </cell>
          <cell r="AM14">
            <v>2.7238358019940065</v>
          </cell>
        </row>
        <row r="15">
          <cell r="AL15">
            <v>6.2746662500000001</v>
          </cell>
          <cell r="AM15">
            <v>1.6601206457430238</v>
          </cell>
        </row>
        <row r="16">
          <cell r="AL16">
            <v>7.0843006048387105</v>
          </cell>
          <cell r="AM16">
            <v>1.6601206457430238</v>
          </cell>
        </row>
        <row r="17">
          <cell r="AL17">
            <v>6.7130337650602412</v>
          </cell>
          <cell r="AM17">
            <v>2.0622223716413153</v>
          </cell>
        </row>
        <row r="18">
          <cell r="AL18">
            <v>6.1909089166666664</v>
          </cell>
          <cell r="AM18">
            <v>2.0622223716413153</v>
          </cell>
        </row>
        <row r="19">
          <cell r="AL19">
            <v>5.3090214626012386</v>
          </cell>
          <cell r="AM19">
            <v>2.0622223716413153</v>
          </cell>
        </row>
        <row r="20">
          <cell r="AL20">
            <v>9.4437593644067803</v>
          </cell>
          <cell r="AM20">
            <v>2.0622223716413153</v>
          </cell>
        </row>
        <row r="21">
          <cell r="AL21">
            <v>9.4447186693548382</v>
          </cell>
          <cell r="AM21">
            <v>2.1823000738806742</v>
          </cell>
        </row>
        <row r="22">
          <cell r="AL22">
            <v>5.5156537078651677</v>
          </cell>
          <cell r="AM22">
            <v>2.7095864241918104</v>
          </cell>
        </row>
        <row r="23">
          <cell r="AL23">
            <v>5.8216333969465648</v>
          </cell>
          <cell r="AM23">
            <v>2.8621143071835053</v>
          </cell>
        </row>
        <row r="24">
          <cell r="AL24">
            <v>4.7238394202898544</v>
          </cell>
          <cell r="AM24">
            <v>2.4464989745199408</v>
          </cell>
        </row>
        <row r="25">
          <cell r="AL25">
            <v>5.5254971821305841</v>
          </cell>
          <cell r="AM25">
            <v>3.0172075148697144</v>
          </cell>
        </row>
        <row r="26">
          <cell r="AL26">
            <v>11.029743956043955</v>
          </cell>
          <cell r="AM26">
            <v>3.7148851631892228</v>
          </cell>
        </row>
        <row r="27">
          <cell r="AL27">
            <v>11.029743956043955</v>
          </cell>
          <cell r="AM27">
            <v>3.7148851631892228</v>
          </cell>
        </row>
        <row r="28">
          <cell r="AL28">
            <v>5.1844615277777777</v>
          </cell>
          <cell r="AM28">
            <v>2.0723637239205797</v>
          </cell>
        </row>
        <row r="29">
          <cell r="AL29">
            <v>5.1844615277777777</v>
          </cell>
          <cell r="AM29">
            <v>2.0723637239205797</v>
          </cell>
        </row>
        <row r="30">
          <cell r="AL30">
            <v>5.1844615277777777</v>
          </cell>
          <cell r="AM30">
            <v>2.0723637239205797</v>
          </cell>
        </row>
        <row r="31">
          <cell r="AL31">
            <v>5.1844615277777777</v>
          </cell>
          <cell r="AM31">
            <v>2.0723637239205797</v>
          </cell>
        </row>
        <row r="32">
          <cell r="AL32">
            <v>6.036771835051546</v>
          </cell>
          <cell r="AM32">
            <v>2.1822788703660772</v>
          </cell>
        </row>
        <row r="33">
          <cell r="AL33">
            <v>6.8890219764705884</v>
          </cell>
          <cell r="AM33">
            <v>2.1822788703660772</v>
          </cell>
        </row>
        <row r="34">
          <cell r="AL34">
            <v>6.1502739919354834</v>
          </cell>
          <cell r="AM34">
            <v>2.8621143071835053</v>
          </cell>
        </row>
        <row r="35">
          <cell r="AL35">
            <v>4.2014526008750614</v>
          </cell>
          <cell r="AM35">
            <v>1.6332578129806345</v>
          </cell>
        </row>
        <row r="36">
          <cell r="AL36">
            <v>6.1731342857142861</v>
          </cell>
          <cell r="AM36">
            <v>1.6332578129806345</v>
          </cell>
        </row>
        <row r="37">
          <cell r="AL37">
            <v>5.5757341935483877</v>
          </cell>
          <cell r="AM37">
            <v>1.6126552779044889</v>
          </cell>
        </row>
        <row r="38">
          <cell r="AL38">
            <v>18.029018117647059</v>
          </cell>
          <cell r="AM38">
            <v>2.7794201971456602</v>
          </cell>
        </row>
        <row r="39">
          <cell r="AL39">
            <v>10.531851428571427</v>
          </cell>
          <cell r="AM39">
            <v>3.3649773498375875</v>
          </cell>
        </row>
        <row r="40">
          <cell r="AL40">
            <v>8.1984687096774191</v>
          </cell>
          <cell r="AM40">
            <v>3.3383610704199187</v>
          </cell>
        </row>
        <row r="41">
          <cell r="AL41">
            <v>7.3043838409090904</v>
          </cell>
          <cell r="AM41">
            <v>1.5077075241663935</v>
          </cell>
        </row>
        <row r="42">
          <cell r="AL42">
            <v>10.199314285714285</v>
          </cell>
          <cell r="AM42">
            <v>3.2587301281327359</v>
          </cell>
        </row>
        <row r="43">
          <cell r="AL43">
            <v>9.3000363281249996</v>
          </cell>
          <cell r="AM43">
            <v>1.6753158912682062</v>
          </cell>
        </row>
        <row r="44">
          <cell r="AL44">
            <v>6.0399410778985505</v>
          </cell>
          <cell r="AM44">
            <v>3.1281143024825706</v>
          </cell>
        </row>
        <row r="45">
          <cell r="AL45">
            <v>12.796427702702703</v>
          </cell>
          <cell r="AM45">
            <v>4.146684770890718</v>
          </cell>
        </row>
        <row r="46">
          <cell r="AL46">
            <v>1.0144335483870968</v>
          </cell>
          <cell r="AM46">
            <v>0.2429841199348497</v>
          </cell>
        </row>
        <row r="47">
          <cell r="AL47">
            <v>0.99833142857142843</v>
          </cell>
          <cell r="AM47">
            <v>0.2429841199348497</v>
          </cell>
        </row>
        <row r="48">
          <cell r="AL48">
            <v>0.99833142857142843</v>
          </cell>
          <cell r="AM48">
            <v>0.2429841199348497</v>
          </cell>
        </row>
        <row r="49">
          <cell r="AL49">
            <v>0.15753571428571428</v>
          </cell>
          <cell r="AM49">
            <v>4.3193246444782493E-2</v>
          </cell>
        </row>
        <row r="50">
          <cell r="AL50">
            <v>0.48595762711864399</v>
          </cell>
          <cell r="AM50">
            <v>4.3193246444782493E-2</v>
          </cell>
        </row>
        <row r="51">
          <cell r="AL51">
            <v>0.12042091836734693</v>
          </cell>
          <cell r="AM51">
            <v>2.6667647294691038E-2</v>
          </cell>
        </row>
        <row r="52">
          <cell r="AL52">
            <v>0.27187693548387093</v>
          </cell>
          <cell r="AM52">
            <v>3.1742381091608318E-2</v>
          </cell>
        </row>
        <row r="53">
          <cell r="AL53">
            <v>5.3144474637681162E-2</v>
          </cell>
          <cell r="AM53">
            <v>5.524241317129067E-3</v>
          </cell>
        </row>
        <row r="54">
          <cell r="AL54">
            <v>1.1992890566037735</v>
          </cell>
          <cell r="AM54">
            <v>0.36023584903631151</v>
          </cell>
        </row>
        <row r="55">
          <cell r="AL55">
            <v>0.92119304347826092</v>
          </cell>
          <cell r="AM55">
            <v>0.36023584903631151</v>
          </cell>
        </row>
        <row r="56">
          <cell r="AL56">
            <v>0.60455199999999998</v>
          </cell>
          <cell r="AM56">
            <v>0.19415497268991036</v>
          </cell>
        </row>
        <row r="57">
          <cell r="AL57">
            <v>0.59752232558139529</v>
          </cell>
          <cell r="AM57">
            <v>0.19415497268991036</v>
          </cell>
        </row>
        <row r="58">
          <cell r="AL58">
            <v>0.50878138613861379</v>
          </cell>
          <cell r="AM58">
            <v>0.19415497268991036</v>
          </cell>
        </row>
        <row r="59">
          <cell r="AL59">
            <v>0.90327999999999986</v>
          </cell>
          <cell r="AM59">
            <v>0.4617637096270486</v>
          </cell>
        </row>
        <row r="60">
          <cell r="AL60">
            <v>1.0036444444444443</v>
          </cell>
          <cell r="AM60">
            <v>0.46331066106111335</v>
          </cell>
        </row>
        <row r="61">
          <cell r="AL61">
            <v>1.0018522222222221</v>
          </cell>
          <cell r="AM61">
            <v>0.46546054364650297</v>
          </cell>
        </row>
        <row r="62">
          <cell r="AL62">
            <v>1.0098670399999998</v>
          </cell>
          <cell r="AM62">
            <v>0.45819814117627816</v>
          </cell>
        </row>
        <row r="63">
          <cell r="AL63">
            <v>1.0098670399999998</v>
          </cell>
          <cell r="AM63">
            <v>0.45819814117627816</v>
          </cell>
        </row>
        <row r="64">
          <cell r="AL64">
            <v>1.0098670399999998</v>
          </cell>
          <cell r="AM64">
            <v>0.45819814117627816</v>
          </cell>
        </row>
        <row r="65">
          <cell r="AL65">
            <v>1.0018522222222221</v>
          </cell>
          <cell r="AM65">
            <v>0.46451416406293788</v>
          </cell>
        </row>
        <row r="66">
          <cell r="AL66">
            <v>0.83709191287878804</v>
          </cell>
          <cell r="AM66">
            <v>0.40660416936015764</v>
          </cell>
        </row>
        <row r="67">
          <cell r="AL67">
            <v>0.83709191287878804</v>
          </cell>
          <cell r="AM67">
            <v>0.40660416936015764</v>
          </cell>
        </row>
        <row r="68">
          <cell r="AL68">
            <v>0.83709191287878804</v>
          </cell>
          <cell r="AM68">
            <v>0.40660416936015764</v>
          </cell>
        </row>
        <row r="69">
          <cell r="AL69">
            <v>4.6785671132764923</v>
          </cell>
          <cell r="AM69">
            <v>0.70128636247810006</v>
          </cell>
        </row>
        <row r="70">
          <cell r="AL70">
            <v>1.340618951048951</v>
          </cell>
          <cell r="AM70">
            <v>0.70544984429951396</v>
          </cell>
        </row>
        <row r="71">
          <cell r="AL71">
            <v>1.3718227142857142</v>
          </cell>
          <cell r="AM71">
            <v>0.70672552213730688</v>
          </cell>
        </row>
        <row r="72">
          <cell r="AL72">
            <v>1.4121704411764704</v>
          </cell>
          <cell r="AM72">
            <v>0.69711613900598657</v>
          </cell>
        </row>
        <row r="73">
          <cell r="AL73">
            <v>1.4096213970588234</v>
          </cell>
          <cell r="AM73">
            <v>0.70544984429951396</v>
          </cell>
        </row>
        <row r="74">
          <cell r="AL74">
            <v>1.4578593916349809</v>
          </cell>
          <cell r="AM74">
            <v>0.70544984429951396</v>
          </cell>
        </row>
        <row r="75">
          <cell r="AL75">
            <v>1.3718227142857142</v>
          </cell>
          <cell r="AM75">
            <v>0.70363573710739213</v>
          </cell>
        </row>
        <row r="76">
          <cell r="AL76">
            <v>1.4096213970588234</v>
          </cell>
          <cell r="AM76">
            <v>0.70544984429951396</v>
          </cell>
        </row>
        <row r="77">
          <cell r="AL77">
            <v>1.4096213970588234</v>
          </cell>
          <cell r="AM77">
            <v>0.70544984429951396</v>
          </cell>
        </row>
        <row r="78">
          <cell r="AL78">
            <v>1.4096213970588234</v>
          </cell>
          <cell r="AM78">
            <v>0.70544984429951396</v>
          </cell>
        </row>
        <row r="79">
          <cell r="AL79">
            <v>1.4096213970588234</v>
          </cell>
          <cell r="AM79">
            <v>0.70544984429951396</v>
          </cell>
        </row>
        <row r="80">
          <cell r="AL80">
            <v>1.4096213970588234</v>
          </cell>
          <cell r="AM80">
            <v>0.70544984429951396</v>
          </cell>
        </row>
        <row r="81">
          <cell r="AL81">
            <v>1.4096213970588234</v>
          </cell>
          <cell r="AM81">
            <v>0.70544984429951396</v>
          </cell>
        </row>
        <row r="82">
          <cell r="AL82">
            <v>0.55415174999999994</v>
          </cell>
          <cell r="AM82">
            <v>0.26699699390913467</v>
          </cell>
        </row>
        <row r="83">
          <cell r="AL83">
            <v>1.1454962115384617</v>
          </cell>
          <cell r="AM83">
            <v>0.54779087087442735</v>
          </cell>
        </row>
        <row r="84">
          <cell r="AL84">
            <v>0.91573270440251564</v>
          </cell>
          <cell r="AM84">
            <v>0.27457322892989</v>
          </cell>
        </row>
        <row r="85">
          <cell r="AL85">
            <v>1.1742056451612901</v>
          </cell>
          <cell r="AM85">
            <v>0.27389226681770462</v>
          </cell>
        </row>
        <row r="86">
          <cell r="AL86">
            <v>8.7573571428571417E-2</v>
          </cell>
          <cell r="AM86">
            <v>6.5869489326622954E-2</v>
          </cell>
        </row>
        <row r="87">
          <cell r="AL87">
            <v>1.2690084330985913</v>
          </cell>
          <cell r="AM87">
            <v>0.66309782397908335</v>
          </cell>
        </row>
        <row r="88">
          <cell r="AL88">
            <v>0.14824379611650487</v>
          </cell>
          <cell r="AM88">
            <v>5.6187343887561372E-2</v>
          </cell>
        </row>
        <row r="89">
          <cell r="AL89">
            <v>0.14824379611650487</v>
          </cell>
          <cell r="AM89">
            <v>5.6187343887561372E-2</v>
          </cell>
        </row>
        <row r="90">
          <cell r="AL90">
            <v>0.14824379611650487</v>
          </cell>
          <cell r="AM90">
            <v>5.6187343887561372E-2</v>
          </cell>
        </row>
        <row r="91">
          <cell r="AL91">
            <v>0.14824379611650487</v>
          </cell>
          <cell r="AM91">
            <v>5.6187343887561372E-2</v>
          </cell>
        </row>
        <row r="92">
          <cell r="AL92">
            <v>0.14824379611650487</v>
          </cell>
          <cell r="AM92">
            <v>5.6983816146786027E-2</v>
          </cell>
        </row>
        <row r="93">
          <cell r="AL93">
            <v>0.14824379611650487</v>
          </cell>
          <cell r="AM93">
            <v>5.6187343887561372E-2</v>
          </cell>
        </row>
        <row r="94">
          <cell r="AL94">
            <v>1.6131850454545451</v>
          </cell>
          <cell r="AM94">
            <v>0.65232047845868502</v>
          </cell>
        </row>
        <row r="95">
          <cell r="AL95">
            <v>0.31849074074074074</v>
          </cell>
          <cell r="AM95">
            <v>6.1600255142420388E-2</v>
          </cell>
        </row>
        <row r="96">
          <cell r="AL96">
            <v>0.81657022499999998</v>
          </cell>
          <cell r="AM96">
            <v>0.63812077746297724</v>
          </cell>
        </row>
        <row r="97">
          <cell r="AL97">
            <v>0.30780556066176468</v>
          </cell>
          <cell r="AM97">
            <v>0.15404234448798254</v>
          </cell>
        </row>
        <row r="98">
          <cell r="AL98">
            <v>1.1906527113970586</v>
          </cell>
          <cell r="AM98">
            <v>0.6001479459185548</v>
          </cell>
        </row>
        <row r="99">
          <cell r="AL99">
            <v>1.8101443236714976</v>
          </cell>
          <cell r="AM99">
            <v>0.68871206749180502</v>
          </cell>
        </row>
        <row r="100">
          <cell r="AL100">
            <v>1.6291298913043479</v>
          </cell>
          <cell r="AM100">
            <v>0.68871206749180502</v>
          </cell>
        </row>
        <row r="101">
          <cell r="AL101">
            <v>1.6291298913043479</v>
          </cell>
          <cell r="AM101">
            <v>0.68871206749180502</v>
          </cell>
        </row>
        <row r="102">
          <cell r="AL102">
            <v>2.6828144210526319</v>
          </cell>
          <cell r="AM102">
            <v>0.48148212873917418</v>
          </cell>
        </row>
        <row r="103">
          <cell r="AL103">
            <v>1.8271988571428572</v>
          </cell>
          <cell r="AM103">
            <v>0.48325881556108996</v>
          </cell>
        </row>
        <row r="104">
          <cell r="AL104">
            <v>2.427308285714286</v>
          </cell>
          <cell r="AM104">
            <v>0.48148212873917418</v>
          </cell>
        </row>
        <row r="105">
          <cell r="AL105">
            <v>1.1369237333333335</v>
          </cell>
          <cell r="AM105">
            <v>0.48325881556108996</v>
          </cell>
        </row>
        <row r="106">
          <cell r="AL106">
            <v>2.3255258181818186</v>
          </cell>
          <cell r="AM106">
            <v>0.48325881556108996</v>
          </cell>
        </row>
        <row r="107">
          <cell r="AL107">
            <v>1.0194694800000001</v>
          </cell>
          <cell r="AM107">
            <v>0.48148212873917418</v>
          </cell>
        </row>
        <row r="108">
          <cell r="AL108">
            <v>1.2617196534653465</v>
          </cell>
          <cell r="AM108">
            <v>0.48148212873917418</v>
          </cell>
        </row>
        <row r="109">
          <cell r="AL109">
            <v>0.61068726415094332</v>
          </cell>
          <cell r="AM109">
            <v>0.14550688524779054</v>
          </cell>
        </row>
        <row r="110">
          <cell r="AL110">
            <v>0.51239722955145117</v>
          </cell>
          <cell r="AM110">
            <v>0.14550688524779054</v>
          </cell>
        </row>
        <row r="111">
          <cell r="AL111">
            <v>1.3532999999999999</v>
          </cell>
          <cell r="AM111">
            <v>0.14550688524779054</v>
          </cell>
        </row>
        <row r="112">
          <cell r="AL112">
            <v>1.2557425149700596</v>
          </cell>
          <cell r="AM112">
            <v>0.3159239146430739</v>
          </cell>
        </row>
        <row r="113">
          <cell r="AL113">
            <v>1.0645126903553299</v>
          </cell>
          <cell r="AM113">
            <v>0.3159239146430739</v>
          </cell>
        </row>
        <row r="114">
          <cell r="AL114">
            <v>1.6085062320230106</v>
          </cell>
          <cell r="AM114">
            <v>0.3159239146430739</v>
          </cell>
        </row>
        <row r="115">
          <cell r="AL115">
            <v>0.89420306983883335</v>
          </cell>
          <cell r="AM115">
            <v>0.21825195479453027</v>
          </cell>
        </row>
        <row r="116">
          <cell r="AL116">
            <v>0.8170733520336606</v>
          </cell>
          <cell r="AM116">
            <v>0.21825195479453027</v>
          </cell>
        </row>
        <row r="117">
          <cell r="AL117">
            <v>2.0298721254355399</v>
          </cell>
          <cell r="AM117">
            <v>0.21825195479453027</v>
          </cell>
        </row>
        <row r="118">
          <cell r="AL118">
            <v>2.9992095477386935</v>
          </cell>
          <cell r="AM118">
            <v>1.1275240675902778</v>
          </cell>
        </row>
        <row r="119">
          <cell r="AL119">
            <v>4.2631621428571433</v>
          </cell>
          <cell r="AM119">
            <v>1.1275240675902778</v>
          </cell>
        </row>
        <row r="120">
          <cell r="AL120">
            <v>2.5949682608695652</v>
          </cell>
          <cell r="AM120">
            <v>1.1136985868185569</v>
          </cell>
        </row>
        <row r="121">
          <cell r="AL121">
            <v>2.3918248500000003</v>
          </cell>
          <cell r="AM121">
            <v>1.1157763826894873</v>
          </cell>
        </row>
        <row r="122">
          <cell r="AL122">
            <v>2.2955488461538462</v>
          </cell>
          <cell r="AM122">
            <v>1.1136985868185569</v>
          </cell>
        </row>
        <row r="123">
          <cell r="AL123">
            <v>2.1315810714285717</v>
          </cell>
          <cell r="AM123">
            <v>1.1136985868185569</v>
          </cell>
        </row>
        <row r="124">
          <cell r="AL124">
            <v>2.9901938877755514</v>
          </cell>
          <cell r="AM124">
            <v>1.1136985868185569</v>
          </cell>
        </row>
        <row r="125">
          <cell r="AL125">
            <v>3.6956534124087588</v>
          </cell>
          <cell r="AM125">
            <v>1.8895116774976095</v>
          </cell>
        </row>
        <row r="126">
          <cell r="AL126">
            <v>4.5286629472271915</v>
          </cell>
          <cell r="AM126">
            <v>1.8895116774976095</v>
          </cell>
        </row>
        <row r="127">
          <cell r="AL127">
            <v>3.1061626840490795</v>
          </cell>
          <cell r="AM127">
            <v>1.8895116774976095</v>
          </cell>
        </row>
        <row r="128">
          <cell r="AL128">
            <v>4.5286629472271915</v>
          </cell>
          <cell r="AM128">
            <v>1.8895116774976095</v>
          </cell>
        </row>
        <row r="129">
          <cell r="AL129">
            <v>4.5286629472271915</v>
          </cell>
          <cell r="AM129">
            <v>1.8895116774976095</v>
          </cell>
        </row>
        <row r="130">
          <cell r="AL130">
            <v>7.7713663468917868</v>
          </cell>
          <cell r="AM130">
            <v>1.8895116774976095</v>
          </cell>
        </row>
        <row r="131">
          <cell r="AL131">
            <v>3.5194986346153838</v>
          </cell>
          <cell r="AM131">
            <v>1.7075047922627826</v>
          </cell>
        </row>
        <row r="132">
          <cell r="AL132">
            <v>3.5194986346153838</v>
          </cell>
          <cell r="AM132">
            <v>1.7075047922627826</v>
          </cell>
        </row>
        <row r="133">
          <cell r="AL133">
            <v>3.5194986346153838</v>
          </cell>
          <cell r="AM133">
            <v>1.7075047922627826</v>
          </cell>
        </row>
        <row r="134">
          <cell r="AL134">
            <v>3.5194986346153838</v>
          </cell>
          <cell r="AM134">
            <v>1.7075047922627826</v>
          </cell>
        </row>
        <row r="135">
          <cell r="AL135">
            <v>3.5194986346153838</v>
          </cell>
          <cell r="AM135">
            <v>1.7075047922627826</v>
          </cell>
        </row>
        <row r="136">
          <cell r="AL136">
            <v>3.5194986346153838</v>
          </cell>
          <cell r="AM136">
            <v>1.7075047922627826</v>
          </cell>
        </row>
        <row r="137">
          <cell r="AL137">
            <v>3.5194986346153838</v>
          </cell>
          <cell r="AM137">
            <v>1.7075047922627826</v>
          </cell>
        </row>
        <row r="138">
          <cell r="AL138">
            <v>4.8951474397590351</v>
          </cell>
          <cell r="AM138">
            <v>1.5115584441580894</v>
          </cell>
        </row>
        <row r="139">
          <cell r="AL139">
            <v>4.4476982758620682</v>
          </cell>
          <cell r="AM139">
            <v>1.5115584441580894</v>
          </cell>
        </row>
        <row r="140">
          <cell r="AL140">
            <v>7.5660565642458089</v>
          </cell>
          <cell r="AM140">
            <v>1.5115584441580894</v>
          </cell>
        </row>
        <row r="141">
          <cell r="AL141">
            <v>4.591351451612903</v>
          </cell>
          <cell r="AM141">
            <v>1.8695672923149553</v>
          </cell>
        </row>
        <row r="142">
          <cell r="AL142">
            <v>4.5494213013698621</v>
          </cell>
          <cell r="AM142">
            <v>1.8695672923149553</v>
          </cell>
        </row>
        <row r="143">
          <cell r="AL143">
            <v>2.6219033289473681</v>
          </cell>
          <cell r="AM143">
            <v>1.8788521816672248</v>
          </cell>
        </row>
        <row r="144">
          <cell r="AL144">
            <v>3.1330920283018866</v>
          </cell>
          <cell r="AM144">
            <v>1.8788521816672248</v>
          </cell>
        </row>
        <row r="145">
          <cell r="AL145">
            <v>2.9303625441176466</v>
          </cell>
          <cell r="AM145">
            <v>1.8788521816672248</v>
          </cell>
        </row>
        <row r="146">
          <cell r="AL146">
            <v>7.2197338043478254</v>
          </cell>
          <cell r="AM146">
            <v>1.8755202900904495</v>
          </cell>
        </row>
        <row r="147">
          <cell r="AL147">
            <v>3.1077868888888882</v>
          </cell>
          <cell r="AM147">
            <v>0.91208548503688092</v>
          </cell>
        </row>
        <row r="148">
          <cell r="AL148">
            <v>2.6386869811320746</v>
          </cell>
          <cell r="AM148">
            <v>0.91208548503688092</v>
          </cell>
        </row>
        <row r="149">
          <cell r="AL149">
            <v>5.4386270555555543</v>
          </cell>
          <cell r="AM149">
            <v>0.91208548503688092</v>
          </cell>
        </row>
        <row r="150">
          <cell r="AL150">
            <v>2.4082178076923078</v>
          </cell>
          <cell r="AM150">
            <v>1.1683605747148011</v>
          </cell>
        </row>
        <row r="151">
          <cell r="AL151">
            <v>2.5247444758064517</v>
          </cell>
          <cell r="AM151">
            <v>1.1683605747148011</v>
          </cell>
        </row>
        <row r="152">
          <cell r="AL152">
            <v>3.7719074096385539</v>
          </cell>
          <cell r="AM152">
            <v>1.1647163983894788</v>
          </cell>
        </row>
        <row r="153">
          <cell r="AL153">
            <v>3.4271298850574712</v>
          </cell>
          <cell r="AM153">
            <v>1.1647163983894788</v>
          </cell>
        </row>
        <row r="154">
          <cell r="AL154">
            <v>2.4082178076923078</v>
          </cell>
          <cell r="AM154">
            <v>1.1647163983894788</v>
          </cell>
        </row>
        <row r="155">
          <cell r="AL155">
            <v>2.4082178076923078</v>
          </cell>
          <cell r="AM155">
            <v>1.1683605747148011</v>
          </cell>
        </row>
        <row r="156">
          <cell r="AL156">
            <v>2.5247444758064517</v>
          </cell>
          <cell r="AM156">
            <v>1.1683605747148011</v>
          </cell>
        </row>
        <row r="157">
          <cell r="AL157">
            <v>3.5604711562499993</v>
          </cell>
          <cell r="AM157">
            <v>2.1260096545365044</v>
          </cell>
        </row>
        <row r="158">
          <cell r="AL158">
            <v>3.5604711562499993</v>
          </cell>
          <cell r="AM158">
            <v>2.1260096545365044</v>
          </cell>
        </row>
        <row r="159">
          <cell r="AL159">
            <v>3.5604711562499993</v>
          </cell>
          <cell r="AM159">
            <v>2.1260096545365044</v>
          </cell>
        </row>
        <row r="160">
          <cell r="AL160">
            <v>3.7478643749999994</v>
          </cell>
          <cell r="AM160">
            <v>2.1260096545365044</v>
          </cell>
        </row>
        <row r="161">
          <cell r="AL161">
            <v>2.763385703422053</v>
          </cell>
          <cell r="AM161">
            <v>1.3685879149897551</v>
          </cell>
        </row>
        <row r="162">
          <cell r="AL162">
            <v>2.6524468613138681</v>
          </cell>
          <cell r="AM162">
            <v>1.3685879149897551</v>
          </cell>
        </row>
        <row r="163">
          <cell r="AL163">
            <v>2.5500717192982454</v>
          </cell>
          <cell r="AM163">
            <v>1.3685879149897551</v>
          </cell>
        </row>
        <row r="164">
          <cell r="AL164">
            <v>2.4388269798657713</v>
          </cell>
          <cell r="AM164">
            <v>1.3685879149897551</v>
          </cell>
        </row>
        <row r="165">
          <cell r="AL165">
            <v>2.2999064556962021</v>
          </cell>
          <cell r="AM165">
            <v>1.3685879149897551</v>
          </cell>
        </row>
        <row r="166">
          <cell r="AL166">
            <v>2.9543513821138205</v>
          </cell>
          <cell r="AM166">
            <v>1.3661677753153982</v>
          </cell>
        </row>
        <row r="167">
          <cell r="AL167">
            <v>2.3641699999999997</v>
          </cell>
          <cell r="AM167">
            <v>0.43572306689502299</v>
          </cell>
        </row>
        <row r="168">
          <cell r="AL168">
            <v>1.0519472018348623</v>
          </cell>
          <cell r="AM168">
            <v>0.43603800952153898</v>
          </cell>
        </row>
        <row r="169">
          <cell r="AL169">
            <v>1.5303995644057249</v>
          </cell>
          <cell r="AM169">
            <v>0.46644271247459979</v>
          </cell>
        </row>
        <row r="170">
          <cell r="AL170">
            <v>1.3863315107102592</v>
          </cell>
          <cell r="AM170">
            <v>0.46644271247459979</v>
          </cell>
        </row>
        <row r="171">
          <cell r="AL171">
            <v>1.2144948641975308</v>
          </cell>
          <cell r="AM171">
            <v>0.46644271247459979</v>
          </cell>
        </row>
        <row r="172">
          <cell r="AL172">
            <v>1.1633642857142856</v>
          </cell>
          <cell r="AM172">
            <v>0.46644271247459979</v>
          </cell>
        </row>
        <row r="173">
          <cell r="AL173">
            <v>1.4174484699453553</v>
          </cell>
          <cell r="AM173">
            <v>0.49374627044647174</v>
          </cell>
        </row>
        <row r="174">
          <cell r="AL174">
            <v>1.2121171495327103</v>
          </cell>
          <cell r="AM174">
            <v>0.49374627044647174</v>
          </cell>
        </row>
        <row r="175">
          <cell r="AL175">
            <v>2.2555919130434785</v>
          </cell>
          <cell r="AM175">
            <v>0.49374627044647174</v>
          </cell>
        </row>
        <row r="176">
          <cell r="AL176">
            <v>0.88228935374149664</v>
          </cell>
          <cell r="AM176">
            <v>0.49374627044647174</v>
          </cell>
        </row>
        <row r="177">
          <cell r="AL177">
            <v>1.7504642670157069</v>
          </cell>
          <cell r="AM177">
            <v>0.63640279151353196</v>
          </cell>
        </row>
        <row r="178">
          <cell r="AL178">
            <v>2.8575955128205131</v>
          </cell>
          <cell r="AM178">
            <v>0.63640279151353196</v>
          </cell>
        </row>
        <row r="179">
          <cell r="AL179">
            <v>0.95253183760683768</v>
          </cell>
          <cell r="AM179">
            <v>0.63640279151353196</v>
          </cell>
        </row>
        <row r="180">
          <cell r="AL180">
            <v>1.2650575636363635</v>
          </cell>
          <cell r="AM180">
            <v>0.66558363296236656</v>
          </cell>
        </row>
        <row r="181">
          <cell r="AL181">
            <v>2.9617886597938146</v>
          </cell>
          <cell r="AM181">
            <v>0.54488318047798623</v>
          </cell>
        </row>
        <row r="182">
          <cell r="AL182">
            <v>2.0246194503171244</v>
          </cell>
          <cell r="AM182">
            <v>0.54488318047798623</v>
          </cell>
        </row>
        <row r="183">
          <cell r="AL183">
            <v>2.3510106382978724</v>
          </cell>
          <cell r="AM183">
            <v>0.54488318047798623</v>
          </cell>
        </row>
        <row r="184">
          <cell r="AL184">
            <v>1.6435554919908466</v>
          </cell>
          <cell r="AM184">
            <v>0.54488318047798623</v>
          </cell>
        </row>
        <row r="185">
          <cell r="AL185">
            <v>1.2121182868525895</v>
          </cell>
          <cell r="AM185">
            <v>0.57911415964902835</v>
          </cell>
        </row>
        <row r="186">
          <cell r="AL186">
            <v>1.2169667599999998</v>
          </cell>
          <cell r="AM186">
            <v>0.57911415964902835</v>
          </cell>
        </row>
        <row r="187">
          <cell r="AL187">
            <v>1.2169667599999998</v>
          </cell>
          <cell r="AM187">
            <v>0.57911415964902835</v>
          </cell>
        </row>
        <row r="188">
          <cell r="AL188">
            <v>0.95975296529968435</v>
          </cell>
          <cell r="AM188">
            <v>0.57911415964902835</v>
          </cell>
        </row>
        <row r="189">
          <cell r="AL189">
            <v>1.4344136661211129</v>
          </cell>
          <cell r="AM189">
            <v>0.32833954357626249</v>
          </cell>
        </row>
        <row r="190">
          <cell r="AL190">
            <v>1.1827621457489876</v>
          </cell>
          <cell r="AM190">
            <v>0.32833954357626249</v>
          </cell>
        </row>
        <row r="191">
          <cell r="AL191">
            <v>1.7054534601725013</v>
          </cell>
          <cell r="AM191">
            <v>0.6431113129235051</v>
          </cell>
        </row>
        <row r="192">
          <cell r="AL192">
            <v>1.7054534601725013</v>
          </cell>
          <cell r="AM192">
            <v>0.6431113129235051</v>
          </cell>
        </row>
        <row r="193">
          <cell r="AL193">
            <v>1.7937293329775881</v>
          </cell>
          <cell r="AM193">
            <v>0.6431113129235051</v>
          </cell>
        </row>
        <row r="194">
          <cell r="AL194">
            <v>1.3833122510288067</v>
          </cell>
          <cell r="AM194">
            <v>0.6431113129235051</v>
          </cell>
        </row>
        <row r="195">
          <cell r="AL195">
            <v>2.0749683765432101</v>
          </cell>
          <cell r="AM195">
            <v>0.63639153637891333</v>
          </cell>
        </row>
        <row r="196">
          <cell r="AL196">
            <v>1.4614994652173914</v>
          </cell>
          <cell r="AM196">
            <v>0.6431113129235051</v>
          </cell>
        </row>
        <row r="197">
          <cell r="AL197">
            <v>1.4614994652173914</v>
          </cell>
          <cell r="AM197">
            <v>0.6431113129235051</v>
          </cell>
        </row>
        <row r="198">
          <cell r="AL198">
            <v>1.9458730734360836</v>
          </cell>
          <cell r="AM198">
            <v>0.40883720845712307</v>
          </cell>
        </row>
        <row r="199">
          <cell r="AL199">
            <v>2.1046594488188979</v>
          </cell>
          <cell r="AM199">
            <v>0.40732018727546399</v>
          </cell>
        </row>
        <row r="200">
          <cell r="AL200">
            <v>1.7239341365461849</v>
          </cell>
          <cell r="AM200">
            <v>0.40883720845712307</v>
          </cell>
        </row>
        <row r="201">
          <cell r="AL201">
            <v>1.826075149444919</v>
          </cell>
          <cell r="AM201">
            <v>0.40732018727546399</v>
          </cell>
        </row>
        <row r="202">
          <cell r="AL202">
            <v>1.2897068757539203</v>
          </cell>
          <cell r="AM202">
            <v>0.40054665696454606</v>
          </cell>
        </row>
        <row r="203">
          <cell r="AL203">
            <v>1.1658326996197721</v>
          </cell>
          <cell r="AM203">
            <v>0.4070686181530529</v>
          </cell>
        </row>
        <row r="204">
          <cell r="AL204">
            <v>0.73735655172413794</v>
          </cell>
          <cell r="AM204">
            <v>0.4091053829176669</v>
          </cell>
        </row>
        <row r="205">
          <cell r="AL205">
            <v>0.79491970260223055</v>
          </cell>
          <cell r="AM205">
            <v>0.4091053829176669</v>
          </cell>
        </row>
        <row r="206">
          <cell r="AL206">
            <v>0.70109311475409841</v>
          </cell>
          <cell r="AM206">
            <v>0.4091053829176669</v>
          </cell>
        </row>
        <row r="207">
          <cell r="AL207">
            <v>1.3176721126760564</v>
          </cell>
          <cell r="AM207">
            <v>0.89039183048845405</v>
          </cell>
        </row>
        <row r="208">
          <cell r="AL208">
            <v>2.0730910994764398</v>
          </cell>
          <cell r="AM208">
            <v>0.75369774043883708</v>
          </cell>
        </row>
        <row r="209">
          <cell r="AL209">
            <v>2.0322889447236179</v>
          </cell>
          <cell r="AM209">
            <v>0.67824218237575595</v>
          </cell>
        </row>
        <row r="210">
          <cell r="AL210">
            <v>1.2065391304347826</v>
          </cell>
          <cell r="AM210">
            <v>0.57853190858462999</v>
          </cell>
        </row>
        <row r="211">
          <cell r="AL211">
            <v>1.8234474773662548</v>
          </cell>
          <cell r="AM211">
            <v>0.84773318557969246</v>
          </cell>
        </row>
        <row r="212">
          <cell r="AL212">
            <v>2.4548351080332407</v>
          </cell>
          <cell r="AM212">
            <v>0.84773318557969246</v>
          </cell>
        </row>
        <row r="213">
          <cell r="AL213">
            <v>1.087972607421875</v>
          </cell>
          <cell r="AM213">
            <v>1.0394310935797957</v>
          </cell>
        </row>
        <row r="214">
          <cell r="AL214">
            <v>1.0353940055762081</v>
          </cell>
          <cell r="AM214">
            <v>1.0394310935797957</v>
          </cell>
        </row>
        <row r="215">
          <cell r="AL215">
            <v>1.4666858035714285</v>
          </cell>
          <cell r="AM215">
            <v>0.61219370957166208</v>
          </cell>
        </row>
        <row r="216">
          <cell r="AL216">
            <v>1.404006923076923</v>
          </cell>
          <cell r="AM216">
            <v>0.61219370957166208</v>
          </cell>
        </row>
        <row r="217">
          <cell r="AL217">
            <v>1.0854902825112105</v>
          </cell>
          <cell r="AM217">
            <v>0.92827434229845562</v>
          </cell>
        </row>
        <row r="218">
          <cell r="AL218">
            <v>1.1528667429378532</v>
          </cell>
          <cell r="AM218">
            <v>1.1423032553374612</v>
          </cell>
        </row>
        <row r="219">
          <cell r="AL219">
            <v>1.1772543086538463</v>
          </cell>
          <cell r="AM219">
            <v>1.1423032553374612</v>
          </cell>
        </row>
        <row r="220">
          <cell r="AL220">
            <v>1.1273890248618785</v>
          </cell>
          <cell r="AM220">
            <v>1.1263370930826431</v>
          </cell>
        </row>
        <row r="221">
          <cell r="AL221">
            <v>1.8963135357142855</v>
          </cell>
          <cell r="AM221">
            <v>0.98394877876638742</v>
          </cell>
        </row>
        <row r="222">
          <cell r="AL222">
            <v>1.8963135357142855</v>
          </cell>
          <cell r="AM222">
            <v>0.99077709649321699</v>
          </cell>
        </row>
        <row r="223">
          <cell r="AL223">
            <v>1.8963135357142855</v>
          </cell>
          <cell r="AM223">
            <v>0.98394877876638742</v>
          </cell>
        </row>
        <row r="224">
          <cell r="AL224">
            <v>1.8963135357142855</v>
          </cell>
          <cell r="AM224">
            <v>0.98394877876638742</v>
          </cell>
        </row>
        <row r="225">
          <cell r="AL225">
            <v>1.8963135357142855</v>
          </cell>
          <cell r="AM225">
            <v>0.99077709649321699</v>
          </cell>
        </row>
        <row r="226">
          <cell r="AL226">
            <v>1.8963135357142855</v>
          </cell>
          <cell r="AM226">
            <v>0.98394877876638742</v>
          </cell>
        </row>
        <row r="227">
          <cell r="AL227">
            <v>1.8963135357142855</v>
          </cell>
          <cell r="AM227">
            <v>0.98394877876638742</v>
          </cell>
        </row>
        <row r="228">
          <cell r="AL228">
            <v>0.9123743999999997</v>
          </cell>
          <cell r="AM228">
            <v>0.93780449460524173</v>
          </cell>
        </row>
        <row r="229">
          <cell r="AL229">
            <v>0.72346868722466939</v>
          </cell>
          <cell r="AM229">
            <v>0.93780449460524173</v>
          </cell>
        </row>
        <row r="230">
          <cell r="AL230">
            <v>2.1190583255033557</v>
          </cell>
          <cell r="AM230">
            <v>1.1702091491295628</v>
          </cell>
        </row>
        <row r="231">
          <cell r="AL231">
            <v>1.9733730656249999</v>
          </cell>
          <cell r="AM231">
            <v>1.1702091491295628</v>
          </cell>
        </row>
        <row r="232">
          <cell r="AL232">
            <v>2.1190583255033557</v>
          </cell>
          <cell r="AM232">
            <v>1.1702091491295628</v>
          </cell>
        </row>
        <row r="233">
          <cell r="AL233">
            <v>1.9733730656249999</v>
          </cell>
          <cell r="AM233">
            <v>1.1702091491295628</v>
          </cell>
        </row>
        <row r="234">
          <cell r="AL234">
            <v>2.1190583255033557</v>
          </cell>
          <cell r="AM234">
            <v>1.1870416483894348</v>
          </cell>
        </row>
        <row r="235">
          <cell r="AL235">
            <v>2.0370302612903224</v>
          </cell>
          <cell r="AM235">
            <v>1.1870416483894348</v>
          </cell>
        </row>
        <row r="236">
          <cell r="AL236">
            <v>2.0370302612903224</v>
          </cell>
          <cell r="AM236">
            <v>1.1702091491295628</v>
          </cell>
        </row>
        <row r="237">
          <cell r="AL237">
            <v>2.0370302612903224</v>
          </cell>
          <cell r="AM237">
            <v>1.1870416483894348</v>
          </cell>
        </row>
        <row r="238">
          <cell r="AL238">
            <v>2.1190583255033557</v>
          </cell>
          <cell r="AM238">
            <v>1.1702091491295628</v>
          </cell>
        </row>
        <row r="239">
          <cell r="AL239">
            <v>1.9733730656249999</v>
          </cell>
          <cell r="AM239">
            <v>1.1702091491295628</v>
          </cell>
        </row>
        <row r="240">
          <cell r="AL240">
            <v>1.9811462803278688</v>
          </cell>
          <cell r="AM240">
            <v>1.1275197683878957</v>
          </cell>
        </row>
        <row r="241">
          <cell r="AL241">
            <v>1.9811462803278688</v>
          </cell>
          <cell r="AM241">
            <v>1.1117602373846529</v>
          </cell>
        </row>
        <row r="242">
          <cell r="AL242">
            <v>1.824206237704918</v>
          </cell>
          <cell r="AM242">
            <v>1.0382012752175018</v>
          </cell>
        </row>
        <row r="243">
          <cell r="AL243">
            <v>1.824206237704918</v>
          </cell>
          <cell r="AM243">
            <v>1.0236901636227225</v>
          </cell>
        </row>
        <row r="244">
          <cell r="AL244">
            <v>1.824206237704918</v>
          </cell>
          <cell r="AM244">
            <v>1.0310461157001127</v>
          </cell>
        </row>
        <row r="245">
          <cell r="AL245">
            <v>1.824206237704918</v>
          </cell>
          <cell r="AM245">
            <v>1.0236901636227225</v>
          </cell>
        </row>
        <row r="246">
          <cell r="AL246">
            <v>1.9248083915094341</v>
          </cell>
          <cell r="AM246">
            <v>1.1421480577638579</v>
          </cell>
        </row>
        <row r="247">
          <cell r="AL247">
            <v>1.9248083915094341</v>
          </cell>
          <cell r="AM247">
            <v>1.1421480577638579</v>
          </cell>
        </row>
        <row r="248">
          <cell r="AL248">
            <v>1.9248083915094341</v>
          </cell>
          <cell r="AM248">
            <v>1.1421480577638579</v>
          </cell>
        </row>
        <row r="249">
          <cell r="AL249">
            <v>1.9248083915094341</v>
          </cell>
          <cell r="AM249">
            <v>1.1421480577638579</v>
          </cell>
        </row>
        <row r="250">
          <cell r="AL250">
            <v>1.4729711111111112</v>
          </cell>
          <cell r="AM250">
            <v>0.98947428552421191</v>
          </cell>
        </row>
        <row r="251">
          <cell r="AL251">
            <v>1.4729711111111112</v>
          </cell>
          <cell r="AM251">
            <v>0.95859689246096424</v>
          </cell>
        </row>
        <row r="252">
          <cell r="AL252">
            <v>1.2482018988636363</v>
          </cell>
          <cell r="AM252">
            <v>1.0323912086718821</v>
          </cell>
        </row>
        <row r="253">
          <cell r="AL253">
            <v>1.2482018988636363</v>
          </cell>
          <cell r="AM253">
            <v>1.0248145850902008</v>
          </cell>
        </row>
        <row r="254">
          <cell r="AL254">
            <v>1.2482018988636363</v>
          </cell>
          <cell r="AM254">
            <v>1.0177516850465351</v>
          </cell>
        </row>
        <row r="255">
          <cell r="AL255">
            <v>1.2482018988636363</v>
          </cell>
          <cell r="AM255">
            <v>1.0323912086718821</v>
          </cell>
        </row>
        <row r="256">
          <cell r="AL256">
            <v>1.2482018988636363</v>
          </cell>
          <cell r="AM256">
            <v>1.0248145850902008</v>
          </cell>
        </row>
        <row r="257">
          <cell r="AL257">
            <v>0.76297314035087715</v>
          </cell>
          <cell r="AM257">
            <v>0.37967953370664875</v>
          </cell>
        </row>
        <row r="258">
          <cell r="AL258">
            <v>0.69441080536912747</v>
          </cell>
          <cell r="AM258">
            <v>0.36811981306971547</v>
          </cell>
        </row>
        <row r="259">
          <cell r="AL259">
            <v>1.7917230188679245</v>
          </cell>
          <cell r="AM259">
            <v>0.79134433333333332</v>
          </cell>
        </row>
        <row r="260">
          <cell r="AL260">
            <v>3.9179075471698113</v>
          </cell>
          <cell r="AM260">
            <v>1.7304091666666666</v>
          </cell>
        </row>
      </sheetData>
      <sheetData sheetId="2" refreshError="1"/>
      <sheetData sheetId="3" refreshError="1"/>
      <sheetData sheetId="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glio1"/>
      <sheetName val="Foglio2"/>
    </sheetNames>
    <sheetDataSet>
      <sheetData sheetId="0"/>
      <sheetData sheetId="1">
        <row r="3">
          <cell r="T3">
            <v>25.577870372336854</v>
          </cell>
          <cell r="U3">
            <v>4.6040166670206331</v>
          </cell>
        </row>
        <row r="4">
          <cell r="T4">
            <v>10.740910000000001</v>
          </cell>
          <cell r="U4">
            <v>2.0430584312198445</v>
          </cell>
        </row>
        <row r="5">
          <cell r="T5">
            <v>8.1727471337579605</v>
          </cell>
          <cell r="U5">
            <v>1.9213225723862037</v>
          </cell>
        </row>
        <row r="6">
          <cell r="T6">
            <v>5.6568695662726958</v>
          </cell>
          <cell r="U6">
            <v>1.6626685127400602</v>
          </cell>
        </row>
        <row r="7">
          <cell r="T7">
            <v>4.5131697530864203</v>
          </cell>
          <cell r="U7">
            <v>1.51793330861611</v>
          </cell>
        </row>
        <row r="8">
          <cell r="T8">
            <v>4.182153088803088</v>
          </cell>
          <cell r="U8">
            <v>1.4579081086847345</v>
          </cell>
        </row>
        <row r="9">
          <cell r="T9">
            <v>14.3658296875</v>
          </cell>
          <cell r="U9">
            <v>3.7287124922059971</v>
          </cell>
        </row>
        <row r="10">
          <cell r="T10">
            <v>11.012803548387096</v>
          </cell>
          <cell r="U10">
            <v>3.0175508767141679</v>
          </cell>
        </row>
        <row r="11">
          <cell r="T11">
            <v>4.3000770779220776</v>
          </cell>
          <cell r="U11">
            <v>2.7983558973111364</v>
          </cell>
        </row>
        <row r="12">
          <cell r="T12">
            <v>4.3192772837837836</v>
          </cell>
          <cell r="U12">
            <v>2.3614571546934555</v>
          </cell>
        </row>
        <row r="13">
          <cell r="T13">
            <v>6.113388249999999</v>
          </cell>
          <cell r="U13">
            <v>3.6133433402330186</v>
          </cell>
        </row>
        <row r="14">
          <cell r="T14">
            <v>6.5093335625000002</v>
          </cell>
          <cell r="U14">
            <v>4.2349727323267228</v>
          </cell>
        </row>
        <row r="15">
          <cell r="T15">
            <v>6.3543153116883122</v>
          </cell>
          <cell r="U15">
            <v>3.6149038634972266</v>
          </cell>
        </row>
        <row r="16">
          <cell r="T16">
            <v>5.8742774390243886</v>
          </cell>
          <cell r="U16">
            <v>3.4406482142857131</v>
          </cell>
        </row>
        <row r="17">
          <cell r="T17">
            <v>4.4014576296296299</v>
          </cell>
          <cell r="U17">
            <v>2.3610985847215775</v>
          </cell>
        </row>
        <row r="18">
          <cell r="T18">
            <v>3.4981443023255809</v>
          </cell>
          <cell r="U18">
            <v>2.1488600714285711</v>
          </cell>
        </row>
        <row r="19">
          <cell r="T19">
            <v>10.982491785714286</v>
          </cell>
          <cell r="U19">
            <v>7.5424836324334494</v>
          </cell>
        </row>
        <row r="20">
          <cell r="T20">
            <v>8.3150383999999988</v>
          </cell>
          <cell r="U20">
            <v>5.1078874854067902</v>
          </cell>
        </row>
        <row r="21">
          <cell r="T21">
            <v>31.401155172413791</v>
          </cell>
          <cell r="U21">
            <v>6.4650634123353052</v>
          </cell>
        </row>
        <row r="22">
          <cell r="T22">
            <v>44.233388888888889</v>
          </cell>
          <cell r="U22">
            <v>8.4789708823002599</v>
          </cell>
        </row>
        <row r="23">
          <cell r="T23">
            <v>71.291868421052627</v>
          </cell>
          <cell r="U23">
            <v>9.6166268343888426</v>
          </cell>
        </row>
        <row r="24">
          <cell r="T24">
            <v>65.39138260869565</v>
          </cell>
          <cell r="U24">
            <v>10.677695262986088</v>
          </cell>
        </row>
        <row r="25">
          <cell r="T25">
            <v>22.420762</v>
          </cell>
          <cell r="U25">
            <v>7.6652488865530355</v>
          </cell>
        </row>
        <row r="26">
          <cell r="T26">
            <v>22.420762</v>
          </cell>
          <cell r="U26">
            <v>7.6652488865530355</v>
          </cell>
        </row>
        <row r="27">
          <cell r="T27">
            <v>26.666822000000003</v>
          </cell>
          <cell r="U27">
            <v>9.1168992223996685</v>
          </cell>
        </row>
        <row r="28">
          <cell r="T28">
            <v>26.666822000000003</v>
          </cell>
          <cell r="U28">
            <v>9.1168992223996685</v>
          </cell>
        </row>
        <row r="29">
          <cell r="T29">
            <v>32.126042000000005</v>
          </cell>
          <cell r="U29">
            <v>10.983306797059623</v>
          </cell>
        </row>
        <row r="30">
          <cell r="T30">
            <v>37.585261999999993</v>
          </cell>
          <cell r="U30">
            <v>12.849714371719573</v>
          </cell>
        </row>
        <row r="31">
          <cell r="T31">
            <v>37.585261999999993</v>
          </cell>
          <cell r="U31">
            <v>12.849714371719573</v>
          </cell>
        </row>
        <row r="32">
          <cell r="T32">
            <v>8.7981740000000013</v>
          </cell>
          <cell r="U32">
            <v>2.7050808320072952</v>
          </cell>
        </row>
        <row r="33">
          <cell r="T33">
            <v>8.9468400000000017</v>
          </cell>
          <cell r="U33">
            <v>2.7507895832744556</v>
          </cell>
        </row>
        <row r="34">
          <cell r="T34">
            <v>8.7981740000000013</v>
          </cell>
          <cell r="U34">
            <v>2.7050808320072952</v>
          </cell>
        </row>
        <row r="35">
          <cell r="T35">
            <v>9.3190349999999995</v>
          </cell>
          <cell r="U35">
            <v>3.1412639395511954</v>
          </cell>
        </row>
        <row r="36">
          <cell r="T36">
            <v>10.341485</v>
          </cell>
          <cell r="U36">
            <v>3.4859117829163204</v>
          </cell>
        </row>
        <row r="37">
          <cell r="T37">
            <v>20.506942499999997</v>
          </cell>
          <cell r="U37">
            <v>6.9124881477212856</v>
          </cell>
        </row>
        <row r="38">
          <cell r="T38">
            <v>20.506942499999997</v>
          </cell>
          <cell r="U38">
            <v>6.9124881477212856</v>
          </cell>
        </row>
        <row r="39">
          <cell r="T39">
            <v>20.506942499999997</v>
          </cell>
          <cell r="U39">
            <v>6.9124881477212856</v>
          </cell>
        </row>
        <row r="40">
          <cell r="T40">
            <v>4.569828076923077</v>
          </cell>
          <cell r="U40">
            <v>2.0444300253712924</v>
          </cell>
        </row>
        <row r="41">
          <cell r="T41">
            <v>3.9523955257009349</v>
          </cell>
          <cell r="U41">
            <v>2.0574572492813337</v>
          </cell>
        </row>
        <row r="42">
          <cell r="T42">
            <v>3.403555301020408</v>
          </cell>
          <cell r="U42">
            <v>2.0559660771263655</v>
          </cell>
        </row>
        <row r="43">
          <cell r="T43">
            <v>3.2049920826923075</v>
          </cell>
          <cell r="U43">
            <v>2.0330388047442813</v>
          </cell>
        </row>
        <row r="44">
          <cell r="T44">
            <v>3.0364264118181818</v>
          </cell>
          <cell r="U44">
            <v>2.0163382651642836</v>
          </cell>
        </row>
        <row r="45">
          <cell r="T45">
            <v>2.8457739310344827</v>
          </cell>
          <cell r="U45">
            <v>2.0347705505580524</v>
          </cell>
        </row>
        <row r="46">
          <cell r="T46">
            <v>2.7833908775</v>
          </cell>
          <cell r="U46">
            <v>2.0252143385846693</v>
          </cell>
        </row>
        <row r="47">
          <cell r="T47">
            <v>2.7324274693548389</v>
          </cell>
          <cell r="U47">
            <v>2.079008631933954</v>
          </cell>
        </row>
        <row r="48">
          <cell r="T48">
            <v>5.0942866666666662</v>
          </cell>
          <cell r="U48">
            <v>2.0246924223145233</v>
          </cell>
        </row>
        <row r="49">
          <cell r="T49">
            <v>5.0942866666666662</v>
          </cell>
          <cell r="U49">
            <v>2.0246924223145233</v>
          </cell>
        </row>
        <row r="50">
          <cell r="T50">
            <v>4.4878239682539682</v>
          </cell>
          <cell r="U50">
            <v>2.0246924223145233</v>
          </cell>
        </row>
        <row r="51">
          <cell r="T51">
            <v>4.1375547804878048</v>
          </cell>
          <cell r="U51">
            <v>2.0246924223145233</v>
          </cell>
        </row>
        <row r="52">
          <cell r="T52">
            <v>7.0997538666666662</v>
          </cell>
          <cell r="U52">
            <v>3.2381816892193367</v>
          </cell>
        </row>
        <row r="53">
          <cell r="T53">
            <v>7.0303594133333327</v>
          </cell>
          <cell r="U53">
            <v>3.2065310359238182</v>
          </cell>
        </row>
        <row r="54">
          <cell r="T54">
            <v>6.6449141849148416</v>
          </cell>
          <cell r="U54">
            <v>3.3216804510632638</v>
          </cell>
        </row>
        <row r="55">
          <cell r="T55">
            <v>6.7232517676767669</v>
          </cell>
          <cell r="U55">
            <v>3.2381816892193367</v>
          </cell>
        </row>
        <row r="56">
          <cell r="T56">
            <v>6.6575373232323232</v>
          </cell>
          <cell r="U56">
            <v>3.2065310359238182</v>
          </cell>
        </row>
        <row r="57">
          <cell r="T57">
            <v>7.1681357742782152</v>
          </cell>
          <cell r="U57">
            <v>3.3216804510632638</v>
          </cell>
        </row>
        <row r="58">
          <cell r="T58">
            <v>6.1345799539170498</v>
          </cell>
          <cell r="U58">
            <v>3.2381816892193367</v>
          </cell>
        </row>
        <row r="59">
          <cell r="T59">
            <v>5.8146667383474577</v>
          </cell>
          <cell r="U59">
            <v>3.3136357678951049</v>
          </cell>
        </row>
        <row r="60">
          <cell r="T60">
            <v>5.1901255738636358</v>
          </cell>
          <cell r="U60">
            <v>3.2753881099737101</v>
          </cell>
        </row>
        <row r="61">
          <cell r="T61">
            <v>4.7022386301369856</v>
          </cell>
          <cell r="U61">
            <v>3.2728882922649718</v>
          </cell>
        </row>
        <row r="62">
          <cell r="T62">
            <v>4.6695841952054788</v>
          </cell>
          <cell r="U62">
            <v>3.2877352525610344</v>
          </cell>
        </row>
        <row r="63">
          <cell r="T63">
            <v>4.6422759420289852</v>
          </cell>
          <cell r="U63">
            <v>3.4358660363011944</v>
          </cell>
        </row>
        <row r="64">
          <cell r="T64">
            <v>4.610037914653784</v>
          </cell>
          <cell r="U64">
            <v>3.4514523203623138</v>
          </cell>
        </row>
        <row r="65">
          <cell r="T65">
            <v>4.2120224648985953</v>
          </cell>
          <cell r="U65">
            <v>3.2178246835809321</v>
          </cell>
        </row>
        <row r="66">
          <cell r="T66">
            <v>4.1439830757341571</v>
          </cell>
          <cell r="U66">
            <v>3.2324218561852418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glio3 (2)"/>
      <sheetName val="Foglio1"/>
      <sheetName val="Foglio2"/>
      <sheetName val="Foglio3"/>
    </sheetNames>
    <sheetDataSet>
      <sheetData sheetId="0"/>
      <sheetData sheetId="1"/>
      <sheetData sheetId="2">
        <row r="3">
          <cell r="AI3">
            <v>79.488882885714276</v>
          </cell>
          <cell r="AJ3">
            <v>32.787491401835254</v>
          </cell>
        </row>
        <row r="4">
          <cell r="AI4">
            <v>97.103363724137935</v>
          </cell>
          <cell r="AJ4">
            <v>33.186849366591503</v>
          </cell>
        </row>
        <row r="5">
          <cell r="AI5">
            <v>83.704779394999989</v>
          </cell>
          <cell r="AJ5">
            <v>32.4822255825515</v>
          </cell>
        </row>
        <row r="6">
          <cell r="AI6">
            <v>93.945612857142876</v>
          </cell>
          <cell r="AJ6">
            <v>30.61178759429994</v>
          </cell>
        </row>
        <row r="7">
          <cell r="AI7">
            <v>86.868277803030296</v>
          </cell>
          <cell r="AJ7">
            <v>34.763275887099809</v>
          </cell>
        </row>
        <row r="8">
          <cell r="AI8">
            <v>75.300063108108091</v>
          </cell>
          <cell r="AJ8">
            <v>33.786453561720585</v>
          </cell>
        </row>
        <row r="9">
          <cell r="AI9">
            <v>68.720492474999986</v>
          </cell>
          <cell r="AJ9">
            <v>33.334335190457473</v>
          </cell>
        </row>
        <row r="10">
          <cell r="AI10">
            <v>97.035593857142828</v>
          </cell>
          <cell r="AJ10">
            <v>32.020112335329713</v>
          </cell>
        </row>
        <row r="11">
          <cell r="AI11">
            <v>84.074341147058803</v>
          </cell>
          <cell r="AJ11">
            <v>34.664738895353651</v>
          </cell>
        </row>
        <row r="12">
          <cell r="AI12">
            <v>84.27592354705881</v>
          </cell>
          <cell r="AJ12">
            <v>34.747853448100201</v>
          </cell>
        </row>
        <row r="13">
          <cell r="AI13">
            <v>69.977611799999991</v>
          </cell>
          <cell r="AJ13">
            <v>33.944127632925735</v>
          </cell>
        </row>
        <row r="14">
          <cell r="AI14">
            <v>69.480016350000014</v>
          </cell>
          <cell r="AJ14">
            <v>33.702758385963776</v>
          </cell>
        </row>
        <row r="15">
          <cell r="AI15">
            <v>63.148126488372085</v>
          </cell>
          <cell r="AJ15">
            <v>32.928691204621089</v>
          </cell>
        </row>
        <row r="16">
          <cell r="AI16">
            <v>63.179196069767443</v>
          </cell>
          <cell r="AJ16">
            <v>32.944892487359269</v>
          </cell>
        </row>
        <row r="17">
          <cell r="AI17">
            <v>59.108623800000004</v>
          </cell>
          <cell r="AJ17">
            <v>30.954052706568337</v>
          </cell>
        </row>
        <row r="18">
          <cell r="AI18">
            <v>77.306710058139529</v>
          </cell>
          <cell r="AJ18">
            <v>31.340750043644103</v>
          </cell>
        </row>
        <row r="19">
          <cell r="AI19">
            <v>79.306006626506019</v>
          </cell>
          <cell r="AJ19">
            <v>30.607531548329593</v>
          </cell>
        </row>
        <row r="20">
          <cell r="AI20">
            <v>59.622798983050842</v>
          </cell>
          <cell r="AJ20">
            <v>33.540383894904984</v>
          </cell>
        </row>
        <row r="21">
          <cell r="AI21">
            <v>56.483013529411757</v>
          </cell>
          <cell r="AJ21">
            <v>34.332205709193552</v>
          </cell>
        </row>
        <row r="22">
          <cell r="AI22">
            <v>92.357344258064515</v>
          </cell>
          <cell r="AJ22">
            <v>33.282601891015112</v>
          </cell>
        </row>
        <row r="23">
          <cell r="AI23">
            <v>102.01734400000001</v>
          </cell>
          <cell r="AJ23">
            <v>29.891542842712461</v>
          </cell>
        </row>
        <row r="24">
          <cell r="AI24">
            <v>53.641965962264145</v>
          </cell>
          <cell r="AJ24">
            <v>33.049484967654521</v>
          </cell>
        </row>
        <row r="25">
          <cell r="AI25">
            <v>58.399102349999993</v>
          </cell>
          <cell r="AJ25">
            <v>34.800849585155845</v>
          </cell>
        </row>
        <row r="26">
          <cell r="AI26">
            <v>58.577820119999998</v>
          </cell>
          <cell r="AJ26">
            <v>34.907350027486096</v>
          </cell>
        </row>
        <row r="27">
          <cell r="AI27">
            <v>54.821868500000001</v>
          </cell>
          <cell r="AJ27">
            <v>34.629272955330535</v>
          </cell>
        </row>
        <row r="28">
          <cell r="AI28">
            <v>63.12081818181818</v>
          </cell>
          <cell r="AJ28">
            <v>33.10083630641514</v>
          </cell>
        </row>
        <row r="29">
          <cell r="AI29">
            <v>66.737670999999992</v>
          </cell>
          <cell r="AJ29">
            <v>32.58400600984983</v>
          </cell>
        </row>
        <row r="30">
          <cell r="AI30">
            <v>113.52923712</v>
          </cell>
          <cell r="AJ30">
            <v>33.542174737561425</v>
          </cell>
        </row>
        <row r="31">
          <cell r="AI31">
            <v>62.795038295454546</v>
          </cell>
          <cell r="AJ31">
            <v>32.562051429295558</v>
          </cell>
        </row>
        <row r="32">
          <cell r="AI32">
            <v>56.570196645833327</v>
          </cell>
          <cell r="AJ32">
            <v>32.000935729060181</v>
          </cell>
        </row>
        <row r="33">
          <cell r="AI33">
            <v>50.399271301886785</v>
          </cell>
          <cell r="AJ33">
            <v>31.479938745575154</v>
          </cell>
        </row>
        <row r="34">
          <cell r="AI34">
            <v>31.795322305882348</v>
          </cell>
          <cell r="AJ34">
            <v>31.674988639912574</v>
          </cell>
        </row>
        <row r="35">
          <cell r="AI35">
            <v>57.254021911764703</v>
          </cell>
          <cell r="AJ35">
            <v>35.000283020642314</v>
          </cell>
        </row>
        <row r="36">
          <cell r="AI36">
            <v>54.705293157407411</v>
          </cell>
          <cell r="AJ36">
            <v>35.009274641865417</v>
          </cell>
        </row>
        <row r="37">
          <cell r="AI37">
            <v>67.057540952380947</v>
          </cell>
          <cell r="AJ37">
            <v>32.652049493331873</v>
          </cell>
        </row>
        <row r="38">
          <cell r="AI38">
            <v>38.949083333333327</v>
          </cell>
          <cell r="AJ38">
            <v>33.23454524572962</v>
          </cell>
        </row>
        <row r="39">
          <cell r="AI39">
            <v>46.219883737704912</v>
          </cell>
          <cell r="AJ39">
            <v>33.227099770194719</v>
          </cell>
        </row>
        <row r="40">
          <cell r="AI40">
            <v>41.461954529411756</v>
          </cell>
          <cell r="AJ40">
            <v>33.227099770194719</v>
          </cell>
        </row>
        <row r="41">
          <cell r="AI41">
            <v>68.835756073170728</v>
          </cell>
          <cell r="AJ41">
            <v>33.829324338762142</v>
          </cell>
        </row>
        <row r="42">
          <cell r="AI42">
            <v>57.613206122448979</v>
          </cell>
          <cell r="AJ42">
            <v>33.269929133650294</v>
          </cell>
        </row>
      </sheetData>
      <sheetData sheetId="3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glio1"/>
      <sheetName val="Foglio3 (2)"/>
      <sheetName val="Foglio2"/>
      <sheetName val="Foglio3"/>
    </sheetNames>
    <sheetDataSet>
      <sheetData sheetId="0"/>
      <sheetData sheetId="1"/>
      <sheetData sheetId="2">
        <row r="3">
          <cell r="AF3">
            <v>5.1435077992822968</v>
          </cell>
          <cell r="AG3">
            <v>9.6634696057152016</v>
          </cell>
        </row>
        <row r="4">
          <cell r="AF4">
            <v>0.71047146145610274</v>
          </cell>
          <cell r="AG4">
            <v>0.36774884364125976</v>
          </cell>
        </row>
        <row r="5">
          <cell r="AF5">
            <v>5.9092806420000006</v>
          </cell>
          <cell r="AG5">
            <v>9.0698684569533086</v>
          </cell>
        </row>
        <row r="6">
          <cell r="AF6">
            <v>7.9067943585858602</v>
          </cell>
          <cell r="AG6">
            <v>6.8986167645793293</v>
          </cell>
        </row>
        <row r="7">
          <cell r="AF7">
            <v>37.929963238095233</v>
          </cell>
          <cell r="AG7">
            <v>24.569490016027601</v>
          </cell>
        </row>
        <row r="8">
          <cell r="AF8">
            <v>3.9728642962962959</v>
          </cell>
          <cell r="AG8">
            <v>6.6885291340042352</v>
          </cell>
        </row>
        <row r="9">
          <cell r="AF9">
            <v>3.7281825709281957</v>
          </cell>
          <cell r="AG9">
            <v>7.374352664589531</v>
          </cell>
        </row>
        <row r="10">
          <cell r="AF10">
            <v>16.147951813148786</v>
          </cell>
          <cell r="AG10">
            <v>12.562490441627103</v>
          </cell>
        </row>
        <row r="11">
          <cell r="AF11">
            <v>1.0408347958015269</v>
          </cell>
          <cell r="AG11">
            <v>0.59437022292825881</v>
          </cell>
        </row>
        <row r="12">
          <cell r="AF12">
            <v>1.1098095954198475</v>
          </cell>
          <cell r="AG12">
            <v>0.80869376552648176</v>
          </cell>
        </row>
        <row r="13">
          <cell r="AF13">
            <v>0.77580073105656366</v>
          </cell>
          <cell r="AG13">
            <v>0.81070294568031542</v>
          </cell>
        </row>
        <row r="14">
          <cell r="AF14">
            <v>1.0555830233564012</v>
          </cell>
          <cell r="AG14">
            <v>1.0232140642178731</v>
          </cell>
        </row>
        <row r="15">
          <cell r="AF15">
            <v>1.0503660520833333</v>
          </cell>
          <cell r="AG15">
            <v>0.7046069681149254</v>
          </cell>
        </row>
        <row r="16">
          <cell r="AF16">
            <v>0.76390258333333338</v>
          </cell>
          <cell r="AG16">
            <v>0.7046069681149254</v>
          </cell>
        </row>
        <row r="17">
          <cell r="AF17">
            <v>0.85741981818181834</v>
          </cell>
          <cell r="AG17">
            <v>0.62265492753233587</v>
          </cell>
        </row>
        <row r="18">
          <cell r="AF18">
            <v>0.71632541772151903</v>
          </cell>
          <cell r="AG18">
            <v>0.62265492753233587</v>
          </cell>
        </row>
        <row r="19">
          <cell r="AF19">
            <v>0.45879644948335252</v>
          </cell>
          <cell r="AG19">
            <v>0.4396916110160623</v>
          </cell>
        </row>
        <row r="20">
          <cell r="AF20">
            <v>0.48437782727272732</v>
          </cell>
          <cell r="AG20">
            <v>0.4396916110160623</v>
          </cell>
        </row>
        <row r="21">
          <cell r="AF21">
            <v>0.5116667189500641</v>
          </cell>
          <cell r="AG21">
            <v>0.4396916110160623</v>
          </cell>
        </row>
        <row r="22">
          <cell r="AF22">
            <v>0.55042934917355379</v>
          </cell>
          <cell r="AG22">
            <v>0.4396916110160623</v>
          </cell>
        </row>
        <row r="23">
          <cell r="AF23">
            <v>0.60273259049773764</v>
          </cell>
          <cell r="AG23">
            <v>0.4396916110160623</v>
          </cell>
        </row>
        <row r="24">
          <cell r="AF24">
            <v>0.330344734496124</v>
          </cell>
          <cell r="AG24">
            <v>0.46888579451002099</v>
          </cell>
        </row>
        <row r="25">
          <cell r="AF25">
            <v>0.35660644979079498</v>
          </cell>
          <cell r="AG25">
            <v>0.46888579451002099</v>
          </cell>
        </row>
        <row r="26">
          <cell r="AF26">
            <v>0.41697133806262227</v>
          </cell>
          <cell r="AG26">
            <v>0.46888579451002099</v>
          </cell>
        </row>
        <row r="27">
          <cell r="AF27">
            <v>0.50312244096812275</v>
          </cell>
          <cell r="AG27">
            <v>0.46888579451002099</v>
          </cell>
        </row>
        <row r="28">
          <cell r="AF28">
            <v>0.58697618112947658</v>
          </cell>
          <cell r="AG28">
            <v>0.46888579451002099</v>
          </cell>
        </row>
        <row r="29">
          <cell r="AF29">
            <v>1.2153858903508772</v>
          </cell>
          <cell r="AG29">
            <v>0.75858809119559689</v>
          </cell>
        </row>
        <row r="30">
          <cell r="AF30">
            <v>1.07239931501548</v>
          </cell>
          <cell r="AG30">
            <v>0.76503643625531581</v>
          </cell>
        </row>
        <row r="31">
          <cell r="AF31">
            <v>0.58020934463986606</v>
          </cell>
          <cell r="AG31">
            <v>0.76503643625531581</v>
          </cell>
        </row>
        <row r="32">
          <cell r="AF32">
            <v>0.58020934463986606</v>
          </cell>
          <cell r="AG32">
            <v>0.75858809119559689</v>
          </cell>
        </row>
        <row r="33">
          <cell r="AF33">
            <v>0.61090825176366848</v>
          </cell>
          <cell r="AG33">
            <v>0.75858809119559689</v>
          </cell>
        </row>
        <row r="34">
          <cell r="AF34">
            <v>0.68118973205506395</v>
          </cell>
          <cell r="AG34">
            <v>0.75858809119559689</v>
          </cell>
        </row>
        <row r="35">
          <cell r="AF35">
            <v>0.79173709428571437</v>
          </cell>
          <cell r="AG35">
            <v>0.75858809119559689</v>
          </cell>
        </row>
        <row r="36">
          <cell r="AF36">
            <v>0.93617561824324325</v>
          </cell>
          <cell r="AG36">
            <v>0.75858809119559689</v>
          </cell>
        </row>
        <row r="37">
          <cell r="AF37">
            <v>1.0162469383852692</v>
          </cell>
          <cell r="AG37">
            <v>0.79231344393991721</v>
          </cell>
        </row>
        <row r="38">
          <cell r="AF38">
            <v>0.68395647140133464</v>
          </cell>
          <cell r="AG38">
            <v>0.79231344393991721</v>
          </cell>
        </row>
        <row r="39">
          <cell r="AF39">
            <v>1.1690218769592475</v>
          </cell>
          <cell r="AG39">
            <v>0.80992609398154058</v>
          </cell>
        </row>
        <row r="40">
          <cell r="AF40">
            <v>0.86024908592848903</v>
          </cell>
          <cell r="AG40">
            <v>0.80992609398154058</v>
          </cell>
        </row>
        <row r="41">
          <cell r="AF41">
            <v>0.58405321652310094</v>
          </cell>
          <cell r="AG41">
            <v>0.80992609398154058</v>
          </cell>
        </row>
        <row r="42">
          <cell r="AF42">
            <v>0.64185538511187601</v>
          </cell>
          <cell r="AG42">
            <v>0.80992609398154058</v>
          </cell>
        </row>
        <row r="43">
          <cell r="AF43">
            <v>0.74733061873747486</v>
          </cell>
          <cell r="AG43">
            <v>0.80992609398154058</v>
          </cell>
        </row>
        <row r="44">
          <cell r="AF44">
            <v>0.90404358484848479</v>
          </cell>
          <cell r="AG44">
            <v>0.80992609398154058</v>
          </cell>
        </row>
        <row r="45">
          <cell r="AF45">
            <v>1.0579233439716311</v>
          </cell>
          <cell r="AG45">
            <v>0.80992609398154058</v>
          </cell>
        </row>
        <row r="46">
          <cell r="AF46">
            <v>1.1628849454148471</v>
          </cell>
          <cell r="AG46">
            <v>0.87902952327056305</v>
          </cell>
        </row>
        <row r="47">
          <cell r="AF47">
            <v>0.84539889682539682</v>
          </cell>
          <cell r="AG47">
            <v>0.87902952327056305</v>
          </cell>
        </row>
        <row r="48">
          <cell r="AF48">
            <v>0.58959554059040586</v>
          </cell>
          <cell r="AG48">
            <v>0.87902952327056305</v>
          </cell>
        </row>
        <row r="49">
          <cell r="AF49">
            <v>0.62757420070699133</v>
          </cell>
          <cell r="AG49">
            <v>0.87902952327056305</v>
          </cell>
        </row>
        <row r="50">
          <cell r="AF50">
            <v>0.69773096724890826</v>
          </cell>
          <cell r="AG50">
            <v>0.87902952327056305</v>
          </cell>
        </row>
        <row r="51">
          <cell r="AF51">
            <v>0.81854708760245898</v>
          </cell>
          <cell r="AG51">
            <v>0.87902952327056305</v>
          </cell>
        </row>
        <row r="52">
          <cell r="AF52">
            <v>0.96253247891566263</v>
          </cell>
          <cell r="AG52">
            <v>0.87902952327056305</v>
          </cell>
        </row>
        <row r="53">
          <cell r="AF53">
            <v>0.82848052941176464</v>
          </cell>
          <cell r="AG53">
            <v>1.5397829134043848</v>
          </cell>
        </row>
        <row r="54">
          <cell r="AF54">
            <v>0.82219047593582884</v>
          </cell>
          <cell r="AG54">
            <v>1.5280924553636597</v>
          </cell>
        </row>
        <row r="55">
          <cell r="AF55">
            <v>0.83430377996575344</v>
          </cell>
          <cell r="AG55">
            <v>0.53610151520528349</v>
          </cell>
        </row>
        <row r="56">
          <cell r="AF56">
            <v>0.67112039600550966</v>
          </cell>
          <cell r="AG56">
            <v>0.53610151520528349</v>
          </cell>
        </row>
        <row r="57">
          <cell r="AF57">
            <v>0.58871586286594768</v>
          </cell>
          <cell r="AG57">
            <v>0.84386602926662169</v>
          </cell>
        </row>
        <row r="58">
          <cell r="AF58">
            <v>0.7776690140186916</v>
          </cell>
          <cell r="AG58">
            <v>0.91890718319149722</v>
          </cell>
        </row>
        <row r="59">
          <cell r="AF59">
            <v>1.1075284642857144</v>
          </cell>
          <cell r="AG59">
            <v>0.76311907165811865</v>
          </cell>
        </row>
        <row r="60">
          <cell r="AF60">
            <v>0.68607957964601773</v>
          </cell>
          <cell r="AG60">
            <v>0.76311907165811865</v>
          </cell>
        </row>
        <row r="61">
          <cell r="AF61">
            <v>0.536312784396618</v>
          </cell>
          <cell r="AG61">
            <v>0.76311907165811865</v>
          </cell>
        </row>
        <row r="62">
          <cell r="AF62">
            <v>0.54767891091051812</v>
          </cell>
          <cell r="AG62">
            <v>0.76311907165811865</v>
          </cell>
        </row>
        <row r="63">
          <cell r="AF63">
            <v>0.62354149463806974</v>
          </cell>
          <cell r="AG63">
            <v>0.76311907165811865</v>
          </cell>
        </row>
        <row r="64">
          <cell r="AF64">
            <v>0.7306208717277487</v>
          </cell>
          <cell r="AG64">
            <v>0.76311907165811865</v>
          </cell>
        </row>
        <row r="65">
          <cell r="AF65">
            <v>0.83662222122302166</v>
          </cell>
          <cell r="AG65">
            <v>0.76311907165811865</v>
          </cell>
        </row>
        <row r="66">
          <cell r="AF66">
            <v>0.62354149463806974</v>
          </cell>
          <cell r="AG66">
            <v>0.76311907165811865</v>
          </cell>
        </row>
        <row r="67">
          <cell r="AF67">
            <v>0.74086706916996048</v>
          </cell>
          <cell r="AG67">
            <v>1.2419529305976311</v>
          </cell>
        </row>
        <row r="68">
          <cell r="AF68">
            <v>0.56946237359550578</v>
          </cell>
          <cell r="AG68">
            <v>0.33459255043781078</v>
          </cell>
        </row>
        <row r="69">
          <cell r="AF69">
            <v>0.52429811637931045</v>
          </cell>
          <cell r="AG69">
            <v>0.33459255043781078</v>
          </cell>
        </row>
        <row r="70">
          <cell r="AF70">
            <v>0.47453912193251541</v>
          </cell>
          <cell r="AG70">
            <v>0.34043138713660248</v>
          </cell>
        </row>
        <row r="71">
          <cell r="AF71">
            <v>0.44136876961483601</v>
          </cell>
          <cell r="AG71">
            <v>0.34043138713660248</v>
          </cell>
        </row>
        <row r="72">
          <cell r="AF72">
            <v>0.36433112717908078</v>
          </cell>
          <cell r="AG72">
            <v>0.50590108248734655</v>
          </cell>
        </row>
        <row r="73">
          <cell r="AF73">
            <v>0.4229860924563017</v>
          </cell>
          <cell r="AG73">
            <v>0.50590108248734655</v>
          </cell>
        </row>
        <row r="74">
          <cell r="AF74">
            <v>0.49122423344017091</v>
          </cell>
          <cell r="AG74">
            <v>0.50590108248734655</v>
          </cell>
        </row>
        <row r="75">
          <cell r="AF75">
            <v>0.56277341799265601</v>
          </cell>
          <cell r="AG75">
            <v>0.50590108248734655</v>
          </cell>
        </row>
        <row r="76">
          <cell r="AF76">
            <v>0.63506337361878451</v>
          </cell>
          <cell r="AG76">
            <v>0.50590108248734655</v>
          </cell>
        </row>
        <row r="77">
          <cell r="AF77">
            <v>0.35920772070312496</v>
          </cell>
          <cell r="AG77">
            <v>0.50590108248734655</v>
          </cell>
        </row>
        <row r="78">
          <cell r="AF78">
            <v>0.42651751623376621</v>
          </cell>
          <cell r="AG78">
            <v>0.50590108248734655</v>
          </cell>
        </row>
        <row r="79">
          <cell r="AF79">
            <v>0.50861270188053087</v>
          </cell>
          <cell r="AG79">
            <v>0.50590108248734655</v>
          </cell>
        </row>
        <row r="80">
          <cell r="AF80">
            <v>0.58646158482142852</v>
          </cell>
          <cell r="AG80">
            <v>0.50590108248734655</v>
          </cell>
        </row>
        <row r="81">
          <cell r="AF81">
            <v>0.46159384947447446</v>
          </cell>
          <cell r="AG81">
            <v>0.67650999061291484</v>
          </cell>
        </row>
        <row r="82">
          <cell r="AF82">
            <v>0.53886328439964948</v>
          </cell>
          <cell r="AG82">
            <v>0.67650999061291484</v>
          </cell>
        </row>
        <row r="83">
          <cell r="AF83">
            <v>0.66254634428879311</v>
          </cell>
          <cell r="AG83">
            <v>0.67650999061291484</v>
          </cell>
        </row>
        <row r="84">
          <cell r="AF84">
            <v>0.77533796658259768</v>
          </cell>
          <cell r="AG84">
            <v>0.67650999061291484</v>
          </cell>
        </row>
        <row r="85">
          <cell r="AF85">
            <v>0.51973262949039267</v>
          </cell>
          <cell r="AG85">
            <v>0.68041048115867264</v>
          </cell>
        </row>
        <row r="86">
          <cell r="AF86">
            <v>0.54860666446208117</v>
          </cell>
          <cell r="AG86">
            <v>0.68041048115867264</v>
          </cell>
        </row>
        <row r="87">
          <cell r="AF87">
            <v>0.61353053007889546</v>
          </cell>
          <cell r="AG87">
            <v>0.68041048115867264</v>
          </cell>
        </row>
        <row r="88">
          <cell r="AF88">
            <v>0.71099423714285725</v>
          </cell>
          <cell r="AG88">
            <v>0.68041048115867264</v>
          </cell>
        </row>
        <row r="89">
          <cell r="AF89">
            <v>0.85691454201101935</v>
          </cell>
          <cell r="AG89">
            <v>0.68041048115867264</v>
          </cell>
        </row>
        <row r="90">
          <cell r="AF90">
            <v>1.0712328281519863</v>
          </cell>
          <cell r="AG90">
            <v>0.6719587903245855</v>
          </cell>
        </row>
        <row r="91">
          <cell r="AF91">
            <v>0.85433031336088172</v>
          </cell>
          <cell r="AG91">
            <v>0.6719587903245855</v>
          </cell>
        </row>
        <row r="92">
          <cell r="AF92">
            <v>0.48192992035742044</v>
          </cell>
          <cell r="AG92">
            <v>0.6719587903245855</v>
          </cell>
        </row>
        <row r="93">
          <cell r="AF93">
            <v>0.52652275679117155</v>
          </cell>
          <cell r="AG93">
            <v>0.6719587903245855</v>
          </cell>
        </row>
        <row r="94">
          <cell r="AF94">
            <v>0.60042962971926439</v>
          </cell>
          <cell r="AG94">
            <v>0.6719587903245855</v>
          </cell>
        </row>
        <row r="95">
          <cell r="AF95">
            <v>0.72543135380116974</v>
          </cell>
          <cell r="AG95">
            <v>0.6719587903245855</v>
          </cell>
        </row>
        <row r="96">
          <cell r="AF96">
            <v>0.88102813565340921</v>
          </cell>
          <cell r="AG96">
            <v>0.6719587903245855</v>
          </cell>
        </row>
        <row r="97">
          <cell r="AF97">
            <v>1.0342700576036867</v>
          </cell>
          <cell r="AG97">
            <v>0.74084084228836011</v>
          </cell>
        </row>
        <row r="98">
          <cell r="AF98">
            <v>0.86878684838709686</v>
          </cell>
          <cell r="AG98">
            <v>0.74084084228836011</v>
          </cell>
        </row>
        <row r="99">
          <cell r="AF99">
            <v>0.4939910546588408</v>
          </cell>
          <cell r="AG99">
            <v>0.74084084228836011</v>
          </cell>
        </row>
        <row r="100">
          <cell r="AF100">
            <v>0.53479730540111203</v>
          </cell>
          <cell r="AG100">
            <v>0.74084084228836011</v>
          </cell>
        </row>
        <row r="101">
          <cell r="AF101">
            <v>0.60768033167870039</v>
          </cell>
          <cell r="AG101">
            <v>0.74084084228836011</v>
          </cell>
        </row>
        <row r="102">
          <cell r="AF102">
            <v>0.72633204692556641</v>
          </cell>
          <cell r="AG102">
            <v>0.74084084228836011</v>
          </cell>
        </row>
        <row r="103">
          <cell r="AF103">
            <v>0.9148231080163044</v>
          </cell>
          <cell r="AG103">
            <v>0.74084084228836011</v>
          </cell>
        </row>
        <row r="104">
          <cell r="AF104">
            <v>1.0627349596182087</v>
          </cell>
          <cell r="AG104">
            <v>0.79153284445698902</v>
          </cell>
        </row>
        <row r="105">
          <cell r="AF105">
            <v>0.87195482831325311</v>
          </cell>
          <cell r="AG105">
            <v>0.79153284445698902</v>
          </cell>
        </row>
        <row r="106">
          <cell r="AF106">
            <v>0.48409532274247502</v>
          </cell>
          <cell r="AG106">
            <v>0.79153284445698902</v>
          </cell>
        </row>
        <row r="107">
          <cell r="AF107">
            <v>0.52103852231821468</v>
          </cell>
          <cell r="AG107">
            <v>0.79153284445698902</v>
          </cell>
        </row>
        <row r="108">
          <cell r="AF108">
            <v>0.60817017436974796</v>
          </cell>
          <cell r="AG108">
            <v>0.79153284445698902</v>
          </cell>
        </row>
        <row r="109">
          <cell r="AF109">
            <v>0.76021271796218504</v>
          </cell>
          <cell r="AG109">
            <v>0.79153284445698902</v>
          </cell>
        </row>
        <row r="110">
          <cell r="AF110">
            <v>0.91263872320302664</v>
          </cell>
          <cell r="AG110">
            <v>0.79153284445698902</v>
          </cell>
        </row>
        <row r="111">
          <cell r="AF111">
            <v>1.2099964402173915</v>
          </cell>
          <cell r="AG111">
            <v>0.85739300562193399</v>
          </cell>
        </row>
        <row r="112">
          <cell r="AF112">
            <v>0.95145019230769234</v>
          </cell>
          <cell r="AG112">
            <v>0.85739300562193399</v>
          </cell>
        </row>
        <row r="113">
          <cell r="AF113">
            <v>0.57508317896678973</v>
          </cell>
          <cell r="AG113">
            <v>0.85739300562193399</v>
          </cell>
        </row>
        <row r="114">
          <cell r="AF114">
            <v>0.62239433506389785</v>
          </cell>
          <cell r="AG114">
            <v>0.85739300562193399</v>
          </cell>
        </row>
        <row r="115">
          <cell r="AF115">
            <v>0.7071122572595282</v>
          </cell>
          <cell r="AG115">
            <v>0.85739300562193399</v>
          </cell>
        </row>
        <row r="116">
          <cell r="AF116">
            <v>0.82284868796198529</v>
          </cell>
          <cell r="AG116">
            <v>0.85739300562193399</v>
          </cell>
        </row>
        <row r="117">
          <cell r="AF117">
            <v>0.94797774635036502</v>
          </cell>
          <cell r="AG117">
            <v>0.85739300562193399</v>
          </cell>
        </row>
        <row r="118">
          <cell r="AF118">
            <v>0.39863445373665479</v>
          </cell>
          <cell r="AG118">
            <v>0.61625595982775017</v>
          </cell>
        </row>
        <row r="119">
          <cell r="AF119">
            <v>0.4403155719339622</v>
          </cell>
          <cell r="AG119">
            <v>0.61625595982775017</v>
          </cell>
        </row>
        <row r="120">
          <cell r="AF120">
            <v>0.51572873618784532</v>
          </cell>
          <cell r="AG120">
            <v>0.61625595982775017</v>
          </cell>
        </row>
        <row r="121">
          <cell r="AF121">
            <v>0.61144258460698686</v>
          </cell>
          <cell r="AG121">
            <v>0.61625595982775017</v>
          </cell>
        </row>
        <row r="122">
          <cell r="AF122">
            <v>0.70628172446406046</v>
          </cell>
          <cell r="AG122">
            <v>0.61625595982775017</v>
          </cell>
        </row>
        <row r="123">
          <cell r="AF123">
            <v>0.92297815996503496</v>
          </cell>
          <cell r="AG123">
            <v>0.58089472100400252</v>
          </cell>
        </row>
        <row r="124">
          <cell r="AF124">
            <v>0.83403397709320692</v>
          </cell>
          <cell r="AG124">
            <v>0.58301607214532192</v>
          </cell>
        </row>
        <row r="125">
          <cell r="AF125">
            <v>0.43667783912324237</v>
          </cell>
          <cell r="AG125">
            <v>0.58089472100400252</v>
          </cell>
        </row>
        <row r="126">
          <cell r="AF126">
            <v>0.46886634769094138</v>
          </cell>
          <cell r="AG126">
            <v>0.58089472100400252</v>
          </cell>
        </row>
        <row r="127">
          <cell r="AF127">
            <v>0.52014138669950738</v>
          </cell>
          <cell r="AG127">
            <v>0.58089472100400252</v>
          </cell>
        </row>
        <row r="128">
          <cell r="AF128">
            <v>0.60336400857142858</v>
          </cell>
          <cell r="AG128">
            <v>0.58089472100400252</v>
          </cell>
        </row>
        <row r="129">
          <cell r="AF129">
            <v>0.73941667717086834</v>
          </cell>
          <cell r="AG129">
            <v>0.58089472100400252</v>
          </cell>
        </row>
        <row r="130">
          <cell r="AF130">
            <v>0.73941667717086834</v>
          </cell>
          <cell r="AG130">
            <v>0.58301607214532192</v>
          </cell>
        </row>
        <row r="131">
          <cell r="AF131">
            <v>0.43982551665405001</v>
          </cell>
          <cell r="AG131">
            <v>0.63928308799192002</v>
          </cell>
        </row>
        <row r="132">
          <cell r="AF132">
            <v>0.47780387129934215</v>
          </cell>
          <cell r="AG132">
            <v>0.63928308799192002</v>
          </cell>
        </row>
        <row r="133">
          <cell r="AF133">
            <v>0.54249253734827263</v>
          </cell>
          <cell r="AG133">
            <v>0.63928308799192002</v>
          </cell>
        </row>
        <row r="134">
          <cell r="AF134">
            <v>0.63428985534934501</v>
          </cell>
          <cell r="AG134">
            <v>0.63928308799192002</v>
          </cell>
        </row>
        <row r="135">
          <cell r="AF135">
            <v>0.73267277112232032</v>
          </cell>
          <cell r="AG135">
            <v>0.63928308799192002</v>
          </cell>
        </row>
        <row r="136">
          <cell r="AF136">
            <v>0.93798151997041412</v>
          </cell>
          <cell r="AG136">
            <v>0.69019173551053259</v>
          </cell>
        </row>
        <row r="137">
          <cell r="AF137">
            <v>0.72966111334867656</v>
          </cell>
          <cell r="AG137">
            <v>0.69019173551053259</v>
          </cell>
        </row>
        <row r="138">
          <cell r="AF138">
            <v>0.46691863586156107</v>
          </cell>
          <cell r="AG138">
            <v>0.69019173551053259</v>
          </cell>
        </row>
        <row r="139">
          <cell r="AF139">
            <v>0.50645008586261975</v>
          </cell>
          <cell r="AG139">
            <v>0.69019173551053259</v>
          </cell>
        </row>
        <row r="140">
          <cell r="AF140">
            <v>0.57227031362815883</v>
          </cell>
          <cell r="AG140">
            <v>0.69019173551053259</v>
          </cell>
        </row>
        <row r="141">
          <cell r="AF141">
            <v>0.66325889905857738</v>
          </cell>
          <cell r="AG141">
            <v>0.69019173551053259</v>
          </cell>
        </row>
        <row r="142">
          <cell r="AF142">
            <v>0.76028238309352514</v>
          </cell>
          <cell r="AG142">
            <v>0.69019173551053259</v>
          </cell>
        </row>
        <row r="143">
          <cell r="AF143">
            <v>0.56804000622406647</v>
          </cell>
          <cell r="AG143">
            <v>0.75314040361835932</v>
          </cell>
        </row>
        <row r="144">
          <cell r="AF144">
            <v>0.66262169167473384</v>
          </cell>
          <cell r="AG144">
            <v>0.75314040361835932</v>
          </cell>
        </row>
        <row r="145">
          <cell r="AF145">
            <v>0.76479129329608941</v>
          </cell>
          <cell r="AG145">
            <v>0.75314040361835932</v>
          </cell>
        </row>
        <row r="146">
          <cell r="AF146">
            <v>0.4411867929659174</v>
          </cell>
          <cell r="AG146">
            <v>0.66941701325041814</v>
          </cell>
        </row>
        <row r="147">
          <cell r="AF147">
            <v>0.4910384079903149</v>
          </cell>
          <cell r="AG147">
            <v>0.66941701325041814</v>
          </cell>
        </row>
        <row r="148">
          <cell r="AF148">
            <v>0.5680640406162466</v>
          </cell>
          <cell r="AG148">
            <v>0.66941701325041814</v>
          </cell>
        </row>
        <row r="149">
          <cell r="AF149">
            <v>0.66418841430131015</v>
          </cell>
          <cell r="AG149">
            <v>0.66941701325041814</v>
          </cell>
        </row>
        <row r="150">
          <cell r="AF150">
            <v>0.76431732097989968</v>
          </cell>
          <cell r="AG150">
            <v>0.66941701325041814</v>
          </cell>
        </row>
        <row r="151">
          <cell r="AF151">
            <v>0.90297437028657612</v>
          </cell>
          <cell r="AG151">
            <v>0.65871708587991029</v>
          </cell>
        </row>
        <row r="152">
          <cell r="AF152">
            <v>0.73818989827373604</v>
          </cell>
          <cell r="AG152">
            <v>0.65871708587991029</v>
          </cell>
        </row>
        <row r="153">
          <cell r="AF153">
            <v>0.4310093646508279</v>
          </cell>
          <cell r="AG153">
            <v>0.65871708587991029</v>
          </cell>
        </row>
        <row r="154">
          <cell r="AF154">
            <v>0.4793210628502802</v>
          </cell>
          <cell r="AG154">
            <v>0.65871708587991029</v>
          </cell>
        </row>
        <row r="155">
          <cell r="AF155">
            <v>0.54424727954545449</v>
          </cell>
          <cell r="AG155">
            <v>0.65871708587991029</v>
          </cell>
        </row>
        <row r="156">
          <cell r="AF156">
            <v>0.61339345030737702</v>
          </cell>
          <cell r="AG156">
            <v>0.65871708587991029</v>
          </cell>
        </row>
        <row r="157">
          <cell r="AF157">
            <v>0.70681464876033051</v>
          </cell>
          <cell r="AG157">
            <v>0.65871708587991029</v>
          </cell>
        </row>
        <row r="158">
          <cell r="AF158">
            <v>1.6239174230769229</v>
          </cell>
          <cell r="AG158">
            <v>1.2638593913199936</v>
          </cell>
        </row>
        <row r="159">
          <cell r="AF159">
            <v>1.4264139527027024</v>
          </cell>
          <cell r="AG159">
            <v>1.2638593913199936</v>
          </cell>
        </row>
        <row r="160">
          <cell r="AF160">
            <v>0.80688044301598316</v>
          </cell>
          <cell r="AG160">
            <v>1.2638593913199936</v>
          </cell>
        </row>
        <row r="161">
          <cell r="AF161">
            <v>0.85500806885125169</v>
          </cell>
          <cell r="AG161">
            <v>1.2638593913199936</v>
          </cell>
        </row>
        <row r="162">
          <cell r="AF162">
            <v>0.97326148994132422</v>
          </cell>
          <cell r="AG162">
            <v>1.2638593913199936</v>
          </cell>
        </row>
        <row r="163">
          <cell r="AF163">
            <v>1.1576280732801594</v>
          </cell>
          <cell r="AG163">
            <v>1.2638593913199936</v>
          </cell>
        </row>
        <row r="164">
          <cell r="AF164">
            <v>1.3643959547591067</v>
          </cell>
          <cell r="AG164">
            <v>1.2638593913199936</v>
          </cell>
        </row>
        <row r="165">
          <cell r="AF165">
            <v>0.93514484842519685</v>
          </cell>
          <cell r="AG165">
            <v>1.3051710685287699</v>
          </cell>
        </row>
        <row r="166">
          <cell r="AF166">
            <v>1.1408587487992314</v>
          </cell>
          <cell r="AG166">
            <v>1.3051710685287699</v>
          </cell>
        </row>
        <row r="167">
          <cell r="AF167">
            <v>1.4088184549228944</v>
          </cell>
          <cell r="AG167">
            <v>1.3051710685287699</v>
          </cell>
        </row>
        <row r="168">
          <cell r="AF168">
            <v>0.86844444630872486</v>
          </cell>
          <cell r="AG168">
            <v>0.7042503826663975</v>
          </cell>
        </row>
        <row r="169">
          <cell r="AF169">
            <v>0.80975107947434288</v>
          </cell>
          <cell r="AG169">
            <v>0.7042503826663975</v>
          </cell>
        </row>
        <row r="170">
          <cell r="AF170">
            <v>0.36912399161341858</v>
          </cell>
          <cell r="AG170">
            <v>0.50304331167464511</v>
          </cell>
        </row>
        <row r="171">
          <cell r="AF171">
            <v>0.38900945917508423</v>
          </cell>
          <cell r="AG171">
            <v>0.50304331167464511</v>
          </cell>
        </row>
        <row r="172">
          <cell r="AF172">
            <v>0.439717637963844</v>
          </cell>
          <cell r="AG172">
            <v>0.50304331167464511</v>
          </cell>
        </row>
        <row r="173">
          <cell r="AF173">
            <v>0.54051840643274862</v>
          </cell>
          <cell r="AG173">
            <v>0.50304331167464511</v>
          </cell>
        </row>
        <row r="174">
          <cell r="AF174">
            <v>0.61701366822429915</v>
          </cell>
          <cell r="AG174">
            <v>0.50304331167464511</v>
          </cell>
        </row>
        <row r="175">
          <cell r="AF175">
            <v>0.68223775197628456</v>
          </cell>
          <cell r="AG175">
            <v>1.1436696415465968</v>
          </cell>
        </row>
        <row r="176">
          <cell r="AF176">
            <v>0.9323305942857143</v>
          </cell>
          <cell r="AG176">
            <v>0.88904131360732208</v>
          </cell>
        </row>
        <row r="177">
          <cell r="AF177">
            <v>1.9851223899412151</v>
          </cell>
          <cell r="AG177">
            <v>3.296499510445877</v>
          </cell>
        </row>
        <row r="178">
          <cell r="AF178">
            <v>2.7972458485947413</v>
          </cell>
          <cell r="AG178">
            <v>3.415553332399881</v>
          </cell>
        </row>
        <row r="179">
          <cell r="AF179">
            <v>2.3382041053019145</v>
          </cell>
          <cell r="AG179">
            <v>3.5324539440337399</v>
          </cell>
        </row>
        <row r="180">
          <cell r="AF180">
            <v>1.9894898151950717</v>
          </cell>
          <cell r="AG180">
            <v>1.0558801748538384</v>
          </cell>
        </row>
        <row r="181">
          <cell r="AF181">
            <v>1.6057183514492754</v>
          </cell>
          <cell r="AG181">
            <v>0.36840669492860684</v>
          </cell>
        </row>
        <row r="182">
          <cell r="AF182">
            <v>0.68959273599585069</v>
          </cell>
          <cell r="AG182">
            <v>0.36840669492860684</v>
          </cell>
        </row>
        <row r="183">
          <cell r="AF183">
            <v>0.67012842489919355</v>
          </cell>
          <cell r="AG183">
            <v>0.36840669492860684</v>
          </cell>
        </row>
        <row r="184">
          <cell r="AF184">
            <v>0.71174239561027841</v>
          </cell>
          <cell r="AG184">
            <v>0.36840669492860684</v>
          </cell>
        </row>
        <row r="185">
          <cell r="AF185">
            <v>0.19731446712018141</v>
          </cell>
          <cell r="AG185">
            <v>9.4941890535251192E-2</v>
          </cell>
        </row>
        <row r="186">
          <cell r="AF186">
            <v>0.18672892703862662</v>
          </cell>
          <cell r="AG186">
            <v>9.4941890535251192E-2</v>
          </cell>
        </row>
        <row r="187">
          <cell r="AF187">
            <v>0.18513974468085106</v>
          </cell>
          <cell r="AG187">
            <v>9.4941890535251192E-2</v>
          </cell>
        </row>
        <row r="188">
          <cell r="AF188">
            <v>0.24808809843400448</v>
          </cell>
          <cell r="AG188">
            <v>0.12099677930259332</v>
          </cell>
        </row>
        <row r="189">
          <cell r="AF189">
            <v>0.22771125256673511</v>
          </cell>
          <cell r="AG189">
            <v>0.12099677930259332</v>
          </cell>
        </row>
        <row r="190">
          <cell r="AF190">
            <v>0.22959706004140787</v>
          </cell>
          <cell r="AG190">
            <v>0.12099677930259332</v>
          </cell>
        </row>
        <row r="191">
          <cell r="AF191">
            <v>0.24056923728813565</v>
          </cell>
          <cell r="AG191">
            <v>0.12389176694340914</v>
          </cell>
        </row>
        <row r="192">
          <cell r="AF192">
            <v>0.21505431818181822</v>
          </cell>
          <cell r="AG192">
            <v>0.12389176694340914</v>
          </cell>
        </row>
        <row r="193">
          <cell r="AF193">
            <v>0.22091182879377436</v>
          </cell>
          <cell r="AG193">
            <v>0.12389176694340914</v>
          </cell>
        </row>
        <row r="194">
          <cell r="AF194">
            <v>0.20037042194092824</v>
          </cell>
          <cell r="AG194">
            <v>0.10362685345769856</v>
          </cell>
        </row>
        <row r="195">
          <cell r="AF195">
            <v>0.18335054054054054</v>
          </cell>
          <cell r="AG195">
            <v>0.10362685345769856</v>
          </cell>
        </row>
        <row r="196">
          <cell r="AF196">
            <v>0.18919438247011952</v>
          </cell>
          <cell r="AG196">
            <v>0.10362685345769856</v>
          </cell>
        </row>
        <row r="197">
          <cell r="AF197">
            <v>0.1942240899795501</v>
          </cell>
          <cell r="AG197">
            <v>0.10362685345769856</v>
          </cell>
        </row>
        <row r="198">
          <cell r="AF198">
            <v>0.1749089871086556</v>
          </cell>
          <cell r="AG198">
            <v>0.10362685345769856</v>
          </cell>
        </row>
        <row r="199">
          <cell r="AF199">
            <v>0.18622662745098037</v>
          </cell>
          <cell r="AG199">
            <v>0.10362685345769856</v>
          </cell>
        </row>
        <row r="200">
          <cell r="AF200">
            <v>0.14978737027027025</v>
          </cell>
          <cell r="AG200">
            <v>6.196292728762224E-2</v>
          </cell>
        </row>
        <row r="201">
          <cell r="AF201">
            <v>0.33989554216867474</v>
          </cell>
          <cell r="AG201">
            <v>0.18381328025143595</v>
          </cell>
        </row>
        <row r="202">
          <cell r="AF202">
            <v>0.30012053191489368</v>
          </cell>
          <cell r="AG202">
            <v>0.18381328025143595</v>
          </cell>
        </row>
        <row r="203">
          <cell r="AF203">
            <v>0.31172740331491716</v>
          </cell>
          <cell r="AG203">
            <v>0.18381328025143595</v>
          </cell>
        </row>
        <row r="204">
          <cell r="AF204">
            <v>0.2221364566929134</v>
          </cell>
          <cell r="AG204">
            <v>0.18381328025143595</v>
          </cell>
        </row>
        <row r="205">
          <cell r="AF205">
            <v>0.23124040983606561</v>
          </cell>
          <cell r="AG205">
            <v>0.18381328025143595</v>
          </cell>
        </row>
        <row r="206">
          <cell r="AF206">
            <v>0.24602904069767445</v>
          </cell>
          <cell r="AG206">
            <v>0.18381328025143595</v>
          </cell>
        </row>
        <row r="207">
          <cell r="AF207">
            <v>0.26202473684210531</v>
          </cell>
          <cell r="AG207">
            <v>0.18381328025143595</v>
          </cell>
        </row>
        <row r="208">
          <cell r="AF208">
            <v>0.28738196943972838</v>
          </cell>
          <cell r="AG208">
            <v>0.18381328025143595</v>
          </cell>
        </row>
        <row r="209">
          <cell r="AF209">
            <v>0.40308381651376146</v>
          </cell>
          <cell r="AG209">
            <v>0.23855797415829039</v>
          </cell>
        </row>
        <row r="210">
          <cell r="AF210">
            <v>0.35547035598705501</v>
          </cell>
          <cell r="AG210">
            <v>0.23855797415829039</v>
          </cell>
        </row>
        <row r="211">
          <cell r="AF211">
            <v>0.37171011844331642</v>
          </cell>
          <cell r="AG211">
            <v>0.23855797415829039</v>
          </cell>
        </row>
        <row r="212">
          <cell r="AF212">
            <v>0.30553641168289292</v>
          </cell>
          <cell r="AG212">
            <v>0.23855797415829039</v>
          </cell>
        </row>
        <row r="213">
          <cell r="AF213">
            <v>0.30553641168289292</v>
          </cell>
          <cell r="AG213">
            <v>0.23855797415829039</v>
          </cell>
        </row>
        <row r="214">
          <cell r="AF214">
            <v>0.31204642045454545</v>
          </cell>
          <cell r="AG214">
            <v>0.23855797415829039</v>
          </cell>
        </row>
        <row r="215">
          <cell r="AF215">
            <v>0.32353561119293078</v>
          </cell>
          <cell r="AG215">
            <v>0.23855797415829039</v>
          </cell>
        </row>
        <row r="216">
          <cell r="AF216">
            <v>0.35375310789049919</v>
          </cell>
          <cell r="AG216">
            <v>0.23855797415829039</v>
          </cell>
        </row>
        <row r="217">
          <cell r="AF217">
            <v>0.27702481715006305</v>
          </cell>
          <cell r="AG217">
            <v>0.23855797415829039</v>
          </cell>
        </row>
        <row r="218">
          <cell r="AF218">
            <v>0.27807681012658225</v>
          </cell>
          <cell r="AG218">
            <v>0.23855797415829039</v>
          </cell>
        </row>
        <row r="219">
          <cell r="AF219">
            <v>0.29019904887714665</v>
          </cell>
          <cell r="AG219">
            <v>0.23855797415829039</v>
          </cell>
        </row>
        <row r="220">
          <cell r="AF220">
            <v>0.30553641168289292</v>
          </cell>
          <cell r="AG220">
            <v>0.23855797415829039</v>
          </cell>
        </row>
        <row r="221">
          <cell r="AF221">
            <v>0.34006297213622289</v>
          </cell>
          <cell r="AG221">
            <v>0.23855797415829039</v>
          </cell>
        </row>
        <row r="222">
          <cell r="AF222">
            <v>0.44559820512820508</v>
          </cell>
          <cell r="AG222">
            <v>0.30194656710306922</v>
          </cell>
        </row>
        <row r="223">
          <cell r="AF223">
            <v>0.41938654600301656</v>
          </cell>
          <cell r="AG223">
            <v>0.30194656710306922</v>
          </cell>
        </row>
        <row r="224">
          <cell r="AF224">
            <v>0.39835713467048706</v>
          </cell>
          <cell r="AG224">
            <v>0.30194656710306922</v>
          </cell>
        </row>
        <row r="225">
          <cell r="AF225">
            <v>0.32983781731909845</v>
          </cell>
          <cell r="AG225">
            <v>0.30194656710306922</v>
          </cell>
        </row>
        <row r="226">
          <cell r="AF226">
            <v>0.34033449204406363</v>
          </cell>
          <cell r="AG226">
            <v>0.30194656710306922</v>
          </cell>
        </row>
        <row r="227">
          <cell r="AF227">
            <v>0.35602212548015361</v>
          </cell>
          <cell r="AG227">
            <v>0.30194656710306922</v>
          </cell>
        </row>
        <row r="228">
          <cell r="AF228">
            <v>0.40239259044862513</v>
          </cell>
          <cell r="AG228">
            <v>0.30194656710306922</v>
          </cell>
        </row>
        <row r="229">
          <cell r="AF229">
            <v>0.29994960086299888</v>
          </cell>
          <cell r="AG229">
            <v>0.30194656710306922</v>
          </cell>
        </row>
        <row r="230">
          <cell r="AF230">
            <v>0.30588919691969196</v>
          </cell>
          <cell r="AG230">
            <v>0.30194656710306922</v>
          </cell>
        </row>
        <row r="231">
          <cell r="AF231">
            <v>0.32520851461988298</v>
          </cell>
          <cell r="AG231">
            <v>0.30194656710306922</v>
          </cell>
        </row>
        <row r="232">
          <cell r="AF232">
            <v>0.41562523168908816</v>
          </cell>
          <cell r="AG232">
            <v>0.30194656710306922</v>
          </cell>
        </row>
        <row r="233">
          <cell r="AF233">
            <v>0.41010808259587017</v>
          </cell>
          <cell r="AG233">
            <v>0.30194656710306922</v>
          </cell>
        </row>
        <row r="234">
          <cell r="AF234">
            <v>0.52546240650406506</v>
          </cell>
          <cell r="AG234">
            <v>0.35092866165130743</v>
          </cell>
        </row>
        <row r="235">
          <cell r="AF235">
            <v>0.43729280108254398</v>
          </cell>
          <cell r="AG235">
            <v>0.35092866165130743</v>
          </cell>
        </row>
        <row r="236">
          <cell r="AF236">
            <v>0.45197116083916083</v>
          </cell>
          <cell r="AG236">
            <v>0.35092866165130743</v>
          </cell>
        </row>
        <row r="237">
          <cell r="AF237">
            <v>0.35279408296943232</v>
          </cell>
          <cell r="AG237">
            <v>0.35092866165130743</v>
          </cell>
        </row>
        <row r="238">
          <cell r="AF238">
            <v>0.35279408296943232</v>
          </cell>
          <cell r="AG238">
            <v>0.35092866165130743</v>
          </cell>
        </row>
        <row r="239">
          <cell r="AF239">
            <v>0.35866745837957825</v>
          </cell>
          <cell r="AG239">
            <v>0.35092866165130743</v>
          </cell>
        </row>
        <row r="240">
          <cell r="AF240">
            <v>0.38748127098321344</v>
          </cell>
          <cell r="AG240">
            <v>0.35092866165130743</v>
          </cell>
        </row>
        <row r="241">
          <cell r="AF241">
            <v>0.44147456284153003</v>
          </cell>
          <cell r="AG241">
            <v>0.35092866165130743</v>
          </cell>
        </row>
        <row r="242">
          <cell r="AF242">
            <v>0.71916328947368413</v>
          </cell>
          <cell r="AG242">
            <v>0.47994563178744887</v>
          </cell>
        </row>
        <row r="243">
          <cell r="AF243">
            <v>0.54182314745972737</v>
          </cell>
          <cell r="AG243">
            <v>0.47994563178744887</v>
          </cell>
        </row>
        <row r="244">
          <cell r="AF244">
            <v>0.50784120789779319</v>
          </cell>
          <cell r="AG244">
            <v>0.47994563178744887</v>
          </cell>
        </row>
        <row r="245">
          <cell r="AF245">
            <v>0.42328294288480151</v>
          </cell>
          <cell r="AG245">
            <v>0.47994563178744887</v>
          </cell>
        </row>
        <row r="246">
          <cell r="AF246">
            <v>0.42451580582524268</v>
          </cell>
          <cell r="AG246">
            <v>0.47994563178744887</v>
          </cell>
        </row>
        <row r="247">
          <cell r="AF247">
            <v>0.42783882583170252</v>
          </cell>
          <cell r="AG247">
            <v>0.47994563178744887</v>
          </cell>
        </row>
        <row r="248">
          <cell r="AF248">
            <v>0.46865088960342977</v>
          </cell>
          <cell r="AG248">
            <v>0.47994563178744887</v>
          </cell>
        </row>
        <row r="249">
          <cell r="AF249">
            <v>0.55418413181242077</v>
          </cell>
          <cell r="AG249">
            <v>0.47994563178744887</v>
          </cell>
        </row>
        <row r="250">
          <cell r="AF250">
            <v>0.33016697435897435</v>
          </cell>
          <cell r="AG250">
            <v>0.21200712163925517</v>
          </cell>
        </row>
        <row r="251">
          <cell r="AF251">
            <v>0.31820046128500823</v>
          </cell>
          <cell r="AG251">
            <v>0.21200712163925517</v>
          </cell>
        </row>
        <row r="252">
          <cell r="AF252">
            <v>0.29991875776397514</v>
          </cell>
          <cell r="AG252">
            <v>0.21200712163925517</v>
          </cell>
        </row>
        <row r="253">
          <cell r="AF253">
            <v>0.21365893805309735</v>
          </cell>
          <cell r="AG253">
            <v>0.21200712163925517</v>
          </cell>
        </row>
        <row r="254">
          <cell r="AF254">
            <v>0.2280374025974026</v>
          </cell>
          <cell r="AG254">
            <v>0.21200712163925517</v>
          </cell>
        </row>
        <row r="255">
          <cell r="AF255">
            <v>0.24730816901408451</v>
          </cell>
          <cell r="AG255">
            <v>0.21200712163925517</v>
          </cell>
        </row>
        <row r="256">
          <cell r="AF256">
            <v>0.27396834042553192</v>
          </cell>
          <cell r="AG256">
            <v>0.21200712163925517</v>
          </cell>
        </row>
        <row r="257">
          <cell r="AF257">
            <v>0.303691320754717</v>
          </cell>
          <cell r="AG257">
            <v>0.21200712163925517</v>
          </cell>
        </row>
        <row r="258">
          <cell r="AF258">
            <v>0.17032423280423281</v>
          </cell>
          <cell r="AG258">
            <v>0.21200712163925517</v>
          </cell>
        </row>
        <row r="259">
          <cell r="AF259">
            <v>0.18571892307692309</v>
          </cell>
          <cell r="AG259">
            <v>0.21200712163925517</v>
          </cell>
        </row>
        <row r="260">
          <cell r="AF260">
            <v>0.21085991266375548</v>
          </cell>
          <cell r="AG260">
            <v>0.21200712163925517</v>
          </cell>
        </row>
        <row r="261">
          <cell r="AF261">
            <v>0.25684531914893616</v>
          </cell>
          <cell r="AG261">
            <v>0.21200712163925517</v>
          </cell>
        </row>
        <row r="262">
          <cell r="AF262">
            <v>0.30609774960380348</v>
          </cell>
          <cell r="AG262">
            <v>0.21200712163925517</v>
          </cell>
        </row>
        <row r="263">
          <cell r="AF263">
            <v>0.37117525876460777</v>
          </cell>
          <cell r="AG263">
            <v>0.24404324785262621</v>
          </cell>
        </row>
        <row r="264">
          <cell r="AF264">
            <v>0.34417024767801868</v>
          </cell>
          <cell r="AG264">
            <v>0.24404324785262621</v>
          </cell>
        </row>
        <row r="265">
          <cell r="AF265">
            <v>0.32987237388724044</v>
          </cell>
          <cell r="AG265">
            <v>0.24404324785262621</v>
          </cell>
        </row>
        <row r="266">
          <cell r="AF266">
            <v>0.18435653399668331</v>
          </cell>
          <cell r="AG266">
            <v>0.24404324785262621</v>
          </cell>
        </row>
        <row r="267">
          <cell r="AF267">
            <v>0.20837298969072171</v>
          </cell>
          <cell r="AG267">
            <v>0.24404324785262621</v>
          </cell>
        </row>
        <row r="268">
          <cell r="AF268">
            <v>0.23354409663865552</v>
          </cell>
          <cell r="AG268">
            <v>0.24404324785262621</v>
          </cell>
        </row>
        <row r="269">
          <cell r="AF269">
            <v>0.28037071878940739</v>
          </cell>
          <cell r="AG269">
            <v>0.24404324785262621</v>
          </cell>
        </row>
        <row r="270">
          <cell r="AF270">
            <v>0.33036252600297183</v>
          </cell>
          <cell r="AG270">
            <v>0.24404324785262621</v>
          </cell>
        </row>
        <row r="271">
          <cell r="AF271">
            <v>0.4058837819420783</v>
          </cell>
          <cell r="AG271">
            <v>0.26151749851446487</v>
          </cell>
        </row>
        <row r="272">
          <cell r="AF272">
            <v>0.35666733532934131</v>
          </cell>
          <cell r="AG272">
            <v>0.26151749851446487</v>
          </cell>
        </row>
        <row r="273">
          <cell r="AF273">
            <v>0.36881390092879252</v>
          </cell>
          <cell r="AG273">
            <v>0.26151749851446487</v>
          </cell>
        </row>
        <row r="274">
          <cell r="AF274">
            <v>0.30584567394094991</v>
          </cell>
          <cell r="AG274">
            <v>0.26151749851446487</v>
          </cell>
        </row>
        <row r="275">
          <cell r="AF275">
            <v>0.30702806701030927</v>
          </cell>
          <cell r="AG275">
            <v>0.26151749851446487</v>
          </cell>
        </row>
        <row r="276">
          <cell r="AF276">
            <v>0.3126690026246719</v>
          </cell>
          <cell r="AG276">
            <v>0.26151749851446487</v>
          </cell>
        </row>
        <row r="277">
          <cell r="AF277">
            <v>0.32371437499999994</v>
          </cell>
          <cell r="AG277">
            <v>0.26151749851446487</v>
          </cell>
        </row>
        <row r="278">
          <cell r="AF278">
            <v>0.34985870778267253</v>
          </cell>
          <cell r="AG278">
            <v>0.26151749851446487</v>
          </cell>
        </row>
        <row r="279">
          <cell r="AF279">
            <v>0.49729332446808505</v>
          </cell>
          <cell r="AG279">
            <v>0.35916952212798436</v>
          </cell>
        </row>
        <row r="280">
          <cell r="AF280">
            <v>0.43340265894039731</v>
          </cell>
          <cell r="AG280">
            <v>0.35916952212798436</v>
          </cell>
        </row>
        <row r="281">
          <cell r="AF281">
            <v>0.25287403979907264</v>
          </cell>
          <cell r="AG281">
            <v>0.35916952212798436</v>
          </cell>
        </row>
        <row r="282">
          <cell r="AF282">
            <v>0.2768350317258883</v>
          </cell>
          <cell r="AG282">
            <v>0.35916952212798436</v>
          </cell>
        </row>
        <row r="283">
          <cell r="AF283">
            <v>0.33321691191446023</v>
          </cell>
          <cell r="AG283">
            <v>0.35916952212798436</v>
          </cell>
        </row>
        <row r="284">
          <cell r="AF284">
            <v>0.39234892985611508</v>
          </cell>
          <cell r="AG284">
            <v>0.35916952212798436</v>
          </cell>
        </row>
        <row r="285">
          <cell r="AF285">
            <v>0.44702050204918031</v>
          </cell>
          <cell r="AG285">
            <v>0.35916952212798436</v>
          </cell>
        </row>
        <row r="286">
          <cell r="AF286">
            <v>16.549915968553464</v>
          </cell>
          <cell r="AG286">
            <v>12.689914311539843</v>
          </cell>
        </row>
        <row r="287">
          <cell r="AF287">
            <v>16.293725318885453</v>
          </cell>
          <cell r="AG287">
            <v>12.689914311539843</v>
          </cell>
        </row>
        <row r="288">
          <cell r="AF288">
            <v>13.300272920353985</v>
          </cell>
          <cell r="AG288">
            <v>8.552643119740809</v>
          </cell>
        </row>
        <row r="289">
          <cell r="AF289">
            <v>13.706980327868854</v>
          </cell>
          <cell r="AG289">
            <v>8.5645684315680182</v>
          </cell>
        </row>
        <row r="290">
          <cell r="AF290">
            <v>13.726065938069219</v>
          </cell>
          <cell r="AG290">
            <v>8.5323983677257651</v>
          </cell>
        </row>
        <row r="291">
          <cell r="AF291">
            <v>13.31561238615665</v>
          </cell>
          <cell r="AG291">
            <v>8.3200289751349299</v>
          </cell>
        </row>
        <row r="292">
          <cell r="AF292">
            <v>12.349680634390653</v>
          </cell>
          <cell r="AG292">
            <v>8.4192595654131086</v>
          </cell>
        </row>
        <row r="293">
          <cell r="AF293">
            <v>17.366430000000005</v>
          </cell>
          <cell r="AG293">
            <v>9.1908325329316671</v>
          </cell>
        </row>
        <row r="294">
          <cell r="AF294">
            <v>13.195081617647061</v>
          </cell>
          <cell r="AG294">
            <v>9.1908325329316671</v>
          </cell>
        </row>
        <row r="295">
          <cell r="AF295">
            <v>15.040218062827227</v>
          </cell>
          <cell r="AG295">
            <v>9.8084437268230555</v>
          </cell>
        </row>
        <row r="296">
          <cell r="AF296">
            <v>15.152044278606963</v>
          </cell>
          <cell r="AG296">
            <v>10.398720200779149</v>
          </cell>
        </row>
        <row r="297">
          <cell r="AF297">
            <v>15.195485406301826</v>
          </cell>
          <cell r="AG297">
            <v>10.428533480347172</v>
          </cell>
        </row>
        <row r="298">
          <cell r="AF298">
            <v>17.508258639705883</v>
          </cell>
          <cell r="AG298">
            <v>10.648706564200257</v>
          </cell>
        </row>
        <row r="299">
          <cell r="AF299">
            <v>17.532721259842525</v>
          </cell>
          <cell r="AG299">
            <v>10.963294308059231</v>
          </cell>
        </row>
        <row r="300">
          <cell r="AF300">
            <v>18.560044094488191</v>
          </cell>
          <cell r="AG300">
            <v>11.605684181182172</v>
          </cell>
        </row>
        <row r="301">
          <cell r="AF301">
            <v>6.9639865658747304</v>
          </cell>
          <cell r="AG301">
            <v>7.2645012460017142</v>
          </cell>
        </row>
        <row r="302">
          <cell r="AF302">
            <v>10.257735745129869</v>
          </cell>
          <cell r="AG302">
            <v>7.1181823640999751</v>
          </cell>
        </row>
        <row r="303">
          <cell r="AF303">
            <v>7.6870623102189777</v>
          </cell>
          <cell r="AG303">
            <v>7.1181823640999751</v>
          </cell>
        </row>
        <row r="304">
          <cell r="AF304">
            <v>6.3314280751503009</v>
          </cell>
          <cell r="AG304">
            <v>7.1181823640999751</v>
          </cell>
        </row>
        <row r="305">
          <cell r="AF305">
            <v>9.6617205183486234</v>
          </cell>
          <cell r="AG305">
            <v>7.1181823640999751</v>
          </cell>
        </row>
        <row r="306">
          <cell r="AF306">
            <v>9.6617205183486234</v>
          </cell>
          <cell r="AG306">
            <v>7.1181823640999751</v>
          </cell>
        </row>
        <row r="307">
          <cell r="AF307">
            <v>10.257735745129869</v>
          </cell>
          <cell r="AG307">
            <v>7.1181823640999751</v>
          </cell>
        </row>
        <row r="308">
          <cell r="AF308">
            <v>7.3809312676056331</v>
          </cell>
          <cell r="AG308">
            <v>7.616717859822578</v>
          </cell>
        </row>
        <row r="309">
          <cell r="AF309">
            <v>8.2878340145985394</v>
          </cell>
          <cell r="AG309">
            <v>7.616717859822578</v>
          </cell>
        </row>
        <row r="310">
          <cell r="AF310">
            <v>10.416818899082568</v>
          </cell>
          <cell r="AG310">
            <v>7.616717859822578</v>
          </cell>
        </row>
        <row r="311">
          <cell r="AF311">
            <v>5.3538496262798638</v>
          </cell>
          <cell r="AG311">
            <v>3.5342777470016236</v>
          </cell>
        </row>
        <row r="312">
          <cell r="AF312">
            <v>8.7501848275862066</v>
          </cell>
          <cell r="AG312">
            <v>7.432338203646089</v>
          </cell>
        </row>
        <row r="313">
          <cell r="AF313">
            <v>8.6359622532981533</v>
          </cell>
          <cell r="AG313">
            <v>7.5891558804290078</v>
          </cell>
        </row>
        <row r="314">
          <cell r="AF314">
            <v>10.802078198019803</v>
          </cell>
          <cell r="AG314">
            <v>7.4891626335567381</v>
          </cell>
        </row>
        <row r="315">
          <cell r="AF315">
            <v>7.0236688712446362</v>
          </cell>
          <cell r="AG315">
            <v>7.5891558804290078</v>
          </cell>
        </row>
        <row r="316">
          <cell r="AF316">
            <v>13.581036074688798</v>
          </cell>
          <cell r="AG316">
            <v>7.2289132799341607</v>
          </cell>
        </row>
        <row r="317">
          <cell r="AF317">
            <v>5.9240356452488694</v>
          </cell>
          <cell r="AG317">
            <v>7.5891558804290078</v>
          </cell>
        </row>
        <row r="318">
          <cell r="AF318">
            <v>13.514389767634853</v>
          </cell>
          <cell r="AG318">
            <v>7.1934387865692004</v>
          </cell>
        </row>
        <row r="319">
          <cell r="AF319">
            <v>14.695478215957445</v>
          </cell>
          <cell r="AG319">
            <v>7.8609119376184209</v>
          </cell>
        </row>
        <row r="320">
          <cell r="AF320">
            <v>10.157168766911763</v>
          </cell>
          <cell r="AG320">
            <v>7.8609119376184209</v>
          </cell>
        </row>
        <row r="321">
          <cell r="AF321">
            <v>8.4025240407542565</v>
          </cell>
          <cell r="AG321">
            <v>7.8609119376184209</v>
          </cell>
        </row>
        <row r="322">
          <cell r="AF322">
            <v>5.8089779322960462</v>
          </cell>
          <cell r="AG322">
            <v>7.8609119376184209</v>
          </cell>
        </row>
        <row r="323">
          <cell r="AF323">
            <v>13.496382819047618</v>
          </cell>
          <cell r="AG323">
            <v>8.0023706028289912</v>
          </cell>
        </row>
        <row r="324">
          <cell r="AF324">
            <v>12.430878912280701</v>
          </cell>
          <cell r="AG324">
            <v>8.0023706028289912</v>
          </cell>
        </row>
        <row r="325">
          <cell r="AF325">
            <v>6.138374054457528</v>
          </cell>
          <cell r="AG325">
            <v>8.2323519878077391</v>
          </cell>
        </row>
        <row r="326">
          <cell r="AF326">
            <v>8.8789863147810237</v>
          </cell>
          <cell r="AG326">
            <v>8.2323519878077391</v>
          </cell>
        </row>
        <row r="327">
          <cell r="AF327">
            <v>12.023932044069195</v>
          </cell>
          <cell r="AG327">
            <v>8.2323519878077391</v>
          </cell>
        </row>
        <row r="328">
          <cell r="AF328">
            <v>15.142171682053945</v>
          </cell>
          <cell r="AG328">
            <v>8.2323519878077391</v>
          </cell>
        </row>
        <row r="329">
          <cell r="AF329">
            <v>13.197613769474639</v>
          </cell>
          <cell r="AG329">
            <v>8.1860030371649675</v>
          </cell>
        </row>
        <row r="330">
          <cell r="AF330">
            <v>12.380638250428085</v>
          </cell>
          <cell r="AG330">
            <v>8.0837130299750477</v>
          </cell>
        </row>
        <row r="331">
          <cell r="AF331">
            <v>11.998006993913043</v>
          </cell>
          <cell r="AG331">
            <v>7.8517833037584319</v>
          </cell>
        </row>
        <row r="332">
          <cell r="AF332">
            <v>15.812241116701244</v>
          </cell>
          <cell r="AG332">
            <v>8.6742476325416185</v>
          </cell>
        </row>
        <row r="333">
          <cell r="AF333">
            <v>13.508246531083481</v>
          </cell>
          <cell r="AG333">
            <v>8.6556307830383492</v>
          </cell>
        </row>
        <row r="334">
          <cell r="AF334">
            <v>15.006504635416668</v>
          </cell>
          <cell r="AG334">
            <v>9.6640025672037222</v>
          </cell>
        </row>
        <row r="335">
          <cell r="AF335">
            <v>22.264156085253461</v>
          </cell>
          <cell r="AG335">
            <v>10.803164123619437</v>
          </cell>
        </row>
        <row r="336">
          <cell r="AF336">
            <v>17.534945104347823</v>
          </cell>
          <cell r="AG336">
            <v>11.272682155076552</v>
          </cell>
        </row>
        <row r="337">
          <cell r="AF337">
            <v>15.552403126041668</v>
          </cell>
          <cell r="AG337">
            <v>8.4096056984006609</v>
          </cell>
        </row>
        <row r="338">
          <cell r="AF338">
            <v>13.235673535523979</v>
          </cell>
          <cell r="AG338">
            <v>8.3837997355041622</v>
          </cell>
        </row>
        <row r="339">
          <cell r="AF339">
            <v>12.175954575980391</v>
          </cell>
          <cell r="AG339">
            <v>8.3312362095895853</v>
          </cell>
        </row>
        <row r="340">
          <cell r="AF340">
            <v>11.642357830118694</v>
          </cell>
          <cell r="AG340">
            <v>9.0608764398938746</v>
          </cell>
        </row>
        <row r="341">
          <cell r="AF341">
            <v>8.9884870303550972</v>
          </cell>
          <cell r="AG341">
            <v>9.0608764398938746</v>
          </cell>
        </row>
        <row r="342">
          <cell r="AF342">
            <v>12.782797089897262</v>
          </cell>
          <cell r="AG342">
            <v>8.3462953447942567</v>
          </cell>
        </row>
        <row r="343">
          <cell r="AF343">
            <v>15.984261008395521</v>
          </cell>
          <cell r="AG343">
            <v>9.7509897989119771</v>
          </cell>
        </row>
        <row r="344">
          <cell r="AF344">
            <v>14.928611868237349</v>
          </cell>
          <cell r="AG344">
            <v>9.5637685063409545</v>
          </cell>
        </row>
        <row r="345">
          <cell r="AF345">
            <v>14.729770994680852</v>
          </cell>
          <cell r="AG345">
            <v>7.7988531729204027</v>
          </cell>
        </row>
        <row r="346">
          <cell r="AF346">
            <v>13.527965027322407</v>
          </cell>
          <cell r="AG346">
            <v>8.3877752481424928</v>
          </cell>
        </row>
        <row r="347">
          <cell r="AF347">
            <v>15.012753989062501</v>
          </cell>
          <cell r="AG347">
            <v>8.1281242222179948</v>
          </cell>
        </row>
        <row r="348">
          <cell r="AF348">
            <v>12.78254225607639</v>
          </cell>
          <cell r="AG348">
            <v>8.3366663238939704</v>
          </cell>
        </row>
        <row r="349">
          <cell r="AF349">
            <v>13.204054585119797</v>
          </cell>
          <cell r="AG349">
            <v>11.855863677107976</v>
          </cell>
        </row>
        <row r="350">
          <cell r="AF350">
            <v>14.015465012139606</v>
          </cell>
          <cell r="AG350">
            <v>10.471360892233955</v>
          </cell>
        </row>
        <row r="351">
          <cell r="AF351">
            <v>7.2840626522082017</v>
          </cell>
          <cell r="AG351">
            <v>10.471360892233955</v>
          </cell>
        </row>
        <row r="352">
          <cell r="AF352">
            <v>8.4158901512605038</v>
          </cell>
          <cell r="AG352">
            <v>8.9576071754293913</v>
          </cell>
        </row>
        <row r="353">
          <cell r="AF353">
            <v>6.0558786273620564</v>
          </cell>
          <cell r="AG353">
            <v>8.9576071754293913</v>
          </cell>
        </row>
        <row r="354">
          <cell r="AF354">
            <v>10.486816000000001</v>
          </cell>
          <cell r="AG354">
            <v>8.9576071754293913</v>
          </cell>
        </row>
        <row r="355">
          <cell r="AF355">
            <v>13.063893454281569</v>
          </cell>
          <cell r="AG355">
            <v>10.06344918912561</v>
          </cell>
        </row>
        <row r="356">
          <cell r="AF356">
            <v>9.2507940287769781</v>
          </cell>
          <cell r="AG356">
            <v>10.06344918912561</v>
          </cell>
        </row>
        <row r="357">
          <cell r="AF357">
            <v>14.57956278735632</v>
          </cell>
          <cell r="AG357">
            <v>11.345110929214755</v>
          </cell>
        </row>
        <row r="358">
          <cell r="AF358">
            <v>17.28691285081241</v>
          </cell>
          <cell r="AG358">
            <v>13.133965163992453</v>
          </cell>
        </row>
        <row r="359">
          <cell r="AF359">
            <v>22.031088181818184</v>
          </cell>
          <cell r="AG359">
            <v>16.31810161162193</v>
          </cell>
        </row>
        <row r="360">
          <cell r="AF360">
            <v>19.437123765020029</v>
          </cell>
          <cell r="AG360">
            <v>16.338175864723713</v>
          </cell>
        </row>
        <row r="361">
          <cell r="AF361">
            <v>16.90565522</v>
          </cell>
          <cell r="AG361">
            <v>10.395603425925895</v>
          </cell>
        </row>
        <row r="362">
          <cell r="AF362">
            <v>14.675720616740088</v>
          </cell>
          <cell r="AG362">
            <v>11.272890133301811</v>
          </cell>
        </row>
        <row r="363">
          <cell r="AF363">
            <v>8.1340294800000006</v>
          </cell>
          <cell r="AG363">
            <v>9.0941214241336326</v>
          </cell>
        </row>
        <row r="364">
          <cell r="AF364">
            <v>11.833710982394367</v>
          </cell>
          <cell r="AG364">
            <v>9.3936486748654655</v>
          </cell>
        </row>
        <row r="365">
          <cell r="AF365">
            <v>20.638170541586071</v>
          </cell>
          <cell r="AG365">
            <v>11.929349059783897</v>
          </cell>
        </row>
        <row r="366">
          <cell r="AF366">
            <v>19.43887100088968</v>
          </cell>
          <cell r="AG366">
            <v>12.369725208651797</v>
          </cell>
        </row>
        <row r="367">
          <cell r="AF367">
            <v>11.381465479559749</v>
          </cell>
          <cell r="AG367">
            <v>8.093014297684384</v>
          </cell>
        </row>
        <row r="368">
          <cell r="AF368">
            <v>16.003070552959503</v>
          </cell>
          <cell r="AG368">
            <v>11.486649107250773</v>
          </cell>
        </row>
        <row r="369">
          <cell r="AF369">
            <v>20.066350185546877</v>
          </cell>
          <cell r="AG369">
            <v>11.486649107250773</v>
          </cell>
        </row>
        <row r="370">
          <cell r="AF370">
            <v>10.077573303278688</v>
          </cell>
          <cell r="AG370">
            <v>5.4983299048658534</v>
          </cell>
        </row>
        <row r="371">
          <cell r="AF371">
            <v>8.6257088027383357</v>
          </cell>
          <cell r="AG371">
            <v>4.7544109599306665</v>
          </cell>
        </row>
        <row r="372">
          <cell r="AF372">
            <v>11.017231456310681</v>
          </cell>
          <cell r="AG372">
            <v>6.343584203491119</v>
          </cell>
        </row>
        <row r="373">
          <cell r="AF373">
            <v>13.472180160676533</v>
          </cell>
          <cell r="AG373">
            <v>7.1244940673998354</v>
          </cell>
        </row>
        <row r="374">
          <cell r="AF374">
            <v>12.064997139664802</v>
          </cell>
          <cell r="AG374">
            <v>7.2436342825814295</v>
          </cell>
        </row>
        <row r="375">
          <cell r="AF375">
            <v>13.060602554934825</v>
          </cell>
          <cell r="AG375">
            <v>7.8413800950743457</v>
          </cell>
        </row>
        <row r="376">
          <cell r="AF376">
            <v>12.426679769944341</v>
          </cell>
          <cell r="AG376">
            <v>7.4885697387084802</v>
          </cell>
        </row>
        <row r="377">
          <cell r="AF377">
            <v>12.417980765027323</v>
          </cell>
          <cell r="AG377">
            <v>7.6221647872516902</v>
          </cell>
        </row>
        <row r="378">
          <cell r="AF378">
            <v>13.567166736842106</v>
          </cell>
          <cell r="AG378">
            <v>8.6460755194110916</v>
          </cell>
        </row>
        <row r="379">
          <cell r="AF379">
            <v>14.775150734463278</v>
          </cell>
          <cell r="AG379">
            <v>8.7716530970274782</v>
          </cell>
        </row>
        <row r="380">
          <cell r="AF380">
            <v>17.59887890625</v>
          </cell>
          <cell r="AG380">
            <v>10.07418612791351</v>
          </cell>
        </row>
        <row r="381">
          <cell r="AF381">
            <v>16.183818957333333</v>
          </cell>
          <cell r="AG381">
            <v>18.864361241755095</v>
          </cell>
        </row>
        <row r="382">
          <cell r="AF382">
            <v>4.6367531231343291</v>
          </cell>
          <cell r="AG382">
            <v>5.5572990155220676</v>
          </cell>
        </row>
        <row r="383">
          <cell r="AF383">
            <v>6.1138983370233708</v>
          </cell>
          <cell r="AG383">
            <v>5.5572990155220676</v>
          </cell>
        </row>
        <row r="384">
          <cell r="AF384">
            <v>6.8277463571428578</v>
          </cell>
          <cell r="AG384">
            <v>5.5572990155220676</v>
          </cell>
        </row>
        <row r="385">
          <cell r="AF385">
            <v>7.5312111333333345</v>
          </cell>
          <cell r="AG385">
            <v>5.5572990155220676</v>
          </cell>
        </row>
        <row r="386">
          <cell r="AF386">
            <v>4.4499977672790898</v>
          </cell>
          <cell r="AG386">
            <v>5.6867093254552881</v>
          </cell>
        </row>
        <row r="387">
          <cell r="AF387">
            <v>5.8063327031963468</v>
          </cell>
          <cell r="AG387">
            <v>5.6867093254552881</v>
          </cell>
        </row>
        <row r="388">
          <cell r="AF388">
            <v>6.0987379472422054</v>
          </cell>
          <cell r="AG388">
            <v>5.6867093254552881</v>
          </cell>
        </row>
        <row r="389">
          <cell r="AF389">
            <v>7.2249253522727264</v>
          </cell>
          <cell r="AG389">
            <v>5.6867093254552881</v>
          </cell>
        </row>
        <row r="390">
          <cell r="AF390">
            <v>6.7681639357429715</v>
          </cell>
          <cell r="AG390">
            <v>5.6525768792291506</v>
          </cell>
        </row>
        <row r="391">
          <cell r="AF391">
            <v>8.0848384964539015</v>
          </cell>
          <cell r="AG391">
            <v>5.0980660671802287</v>
          </cell>
        </row>
        <row r="392">
          <cell r="AF392">
            <v>5.7866102944162439</v>
          </cell>
          <cell r="AG392">
            <v>5.0980660671802287</v>
          </cell>
        </row>
        <row r="393">
          <cell r="AF393">
            <v>6.4678707971631209</v>
          </cell>
          <cell r="AG393">
            <v>5.0980660671802287</v>
          </cell>
        </row>
        <row r="394">
          <cell r="AF394">
            <v>8.125331972789116</v>
          </cell>
          <cell r="AG394">
            <v>5.3416256214872266</v>
          </cell>
        </row>
        <row r="395">
          <cell r="AF395">
            <v>6.1887243523316062</v>
          </cell>
          <cell r="AG395">
            <v>5.3416256214872266</v>
          </cell>
        </row>
        <row r="396">
          <cell r="AF396">
            <v>9.5745394789579166</v>
          </cell>
          <cell r="AG396">
            <v>5.3416256214872266</v>
          </cell>
        </row>
        <row r="397">
          <cell r="AF397">
            <v>9.6148660606060616</v>
          </cell>
          <cell r="AG397">
            <v>5.3211247912525153</v>
          </cell>
        </row>
        <row r="398">
          <cell r="AF398">
            <v>8.90466488888889</v>
          </cell>
          <cell r="AG398">
            <v>5.3760877222710155</v>
          </cell>
        </row>
        <row r="399">
          <cell r="AF399">
            <v>6.5671317857142855</v>
          </cell>
          <cell r="AG399">
            <v>5.3451773247806482</v>
          </cell>
        </row>
        <row r="400">
          <cell r="AF400">
            <v>8.9491180434782596</v>
          </cell>
          <cell r="AG400">
            <v>5.5578365279412409</v>
          </cell>
        </row>
        <row r="401">
          <cell r="AF401">
            <v>9.1528896947935348</v>
          </cell>
          <cell r="AG401">
            <v>5.6299754038386807</v>
          </cell>
        </row>
        <row r="402">
          <cell r="AF402">
            <v>7.4425687007299262</v>
          </cell>
          <cell r="AG402">
            <v>5.6299754038386807</v>
          </cell>
        </row>
        <row r="403">
          <cell r="AF403">
            <v>5.9949702795311088</v>
          </cell>
          <cell r="AG403">
            <v>7.4331618122739123</v>
          </cell>
        </row>
        <row r="404">
          <cell r="AF404">
            <v>8.1776408856088558</v>
          </cell>
          <cell r="AG404">
            <v>7.4331618122739123</v>
          </cell>
        </row>
        <row r="405">
          <cell r="AF405">
            <v>11.312077264150943</v>
          </cell>
          <cell r="AG405">
            <v>5.3962824560363112</v>
          </cell>
        </row>
        <row r="406">
          <cell r="AF406">
            <v>4.9279608984375001</v>
          </cell>
          <cell r="AG406">
            <v>5.6418588463960004</v>
          </cell>
        </row>
        <row r="407">
          <cell r="AF407">
            <v>12.127225397590362</v>
          </cell>
          <cell r="AG407">
            <v>5.6268398262508468</v>
          </cell>
        </row>
        <row r="408">
          <cell r="AF408">
            <v>5.7181229268292695</v>
          </cell>
          <cell r="AG408">
            <v>6.8149974657921311</v>
          </cell>
        </row>
        <row r="409">
          <cell r="AF409">
            <v>11.835959300970876</v>
          </cell>
          <cell r="AG409">
            <v>6.8149974657921311</v>
          </cell>
        </row>
        <row r="410">
          <cell r="AF410">
            <v>7.7748967346938791</v>
          </cell>
          <cell r="AG410">
            <v>6.8149974657921311</v>
          </cell>
        </row>
        <row r="411">
          <cell r="AF411">
            <v>9.669793616398243</v>
          </cell>
          <cell r="AG411">
            <v>7.3840208643663887</v>
          </cell>
        </row>
        <row r="412">
          <cell r="AF412">
            <v>5.1356679937791601</v>
          </cell>
          <cell r="AG412">
            <v>7.3840208643663887</v>
          </cell>
        </row>
        <row r="413">
          <cell r="AF413">
            <v>9.5440304046242765</v>
          </cell>
          <cell r="AG413">
            <v>7.3840208643663887</v>
          </cell>
        </row>
        <row r="414">
          <cell r="AF414">
            <v>4.8741468929889296</v>
          </cell>
          <cell r="AG414">
            <v>7.3840208643663887</v>
          </cell>
        </row>
        <row r="415">
          <cell r="AF415">
            <v>9.2112538912133886</v>
          </cell>
          <cell r="AG415">
            <v>7.3840208643663887</v>
          </cell>
        </row>
        <row r="416">
          <cell r="AF416">
            <v>4.8032502109090904</v>
          </cell>
          <cell r="AG416">
            <v>7.3840208643663887</v>
          </cell>
        </row>
        <row r="417">
          <cell r="AF417">
            <v>10.670466902322405</v>
          </cell>
          <cell r="AG417">
            <v>8.5020426802336466</v>
          </cell>
        </row>
        <row r="418">
          <cell r="AF418">
            <v>6.4424696923289204</v>
          </cell>
          <cell r="AG418">
            <v>6.4934410387862833</v>
          </cell>
        </row>
        <row r="419">
          <cell r="AF419">
            <v>7.0415488162251672</v>
          </cell>
          <cell r="AG419">
            <v>7.0972599396683425</v>
          </cell>
        </row>
        <row r="420">
          <cell r="AF420">
            <v>7.0685279304635777</v>
          </cell>
          <cell r="AG420">
            <v>7.1244525064869952</v>
          </cell>
        </row>
        <row r="421">
          <cell r="AF421">
            <v>7.0415488162251672</v>
          </cell>
          <cell r="AG421">
            <v>7.0972599396683425</v>
          </cell>
        </row>
        <row r="422">
          <cell r="AF422">
            <v>6.2410473214285718</v>
          </cell>
          <cell r="AG422">
            <v>7.2220596311866077</v>
          </cell>
        </row>
        <row r="423">
          <cell r="AF423">
            <v>6.2106624756572542</v>
          </cell>
          <cell r="AG423">
            <v>7.2220596311866077</v>
          </cell>
        </row>
        <row r="424">
          <cell r="AF424">
            <v>9.6204379524886878</v>
          </cell>
          <cell r="AG424">
            <v>7.2220596311866077</v>
          </cell>
        </row>
        <row r="425">
          <cell r="AF425">
            <v>7.1186946010044645</v>
          </cell>
          <cell r="AG425">
            <v>7.2220596311866077</v>
          </cell>
        </row>
        <row r="426">
          <cell r="AF426">
            <v>7.4600589035087719</v>
          </cell>
          <cell r="AG426">
            <v>7.2220596311866077</v>
          </cell>
        </row>
        <row r="427">
          <cell r="AF427">
            <v>7.6479021133093532</v>
          </cell>
          <cell r="AG427">
            <v>7.2220596311866077</v>
          </cell>
        </row>
        <row r="428">
          <cell r="AF428">
            <v>6.3829952582781475</v>
          </cell>
          <cell r="AG428">
            <v>6.4334960566183854</v>
          </cell>
        </row>
        <row r="429">
          <cell r="AF429">
            <v>6.3829952582781475</v>
          </cell>
          <cell r="AG429">
            <v>6.4334960566183854</v>
          </cell>
        </row>
        <row r="430">
          <cell r="AF430">
            <v>6.3829952582781475</v>
          </cell>
          <cell r="AG430">
            <v>6.4334960566183854</v>
          </cell>
        </row>
        <row r="431">
          <cell r="AF431">
            <v>6.3829952582781475</v>
          </cell>
          <cell r="AG431">
            <v>6.4334960566183854</v>
          </cell>
        </row>
        <row r="432">
          <cell r="AF432">
            <v>6.3829952582781475</v>
          </cell>
          <cell r="AG432">
            <v>6.4334960566183854</v>
          </cell>
        </row>
        <row r="433">
          <cell r="AF433">
            <v>6.3829952582781475</v>
          </cell>
          <cell r="AG433">
            <v>6.4334960566183854</v>
          </cell>
        </row>
        <row r="434">
          <cell r="AF434">
            <v>6.3829952582781475</v>
          </cell>
          <cell r="AG434">
            <v>6.4334960566183854</v>
          </cell>
        </row>
        <row r="435">
          <cell r="AF435">
            <v>6.9878757218543042</v>
          </cell>
          <cell r="AG435">
            <v>7.0431621960528155</v>
          </cell>
        </row>
        <row r="436">
          <cell r="AF436">
            <v>6.9878757218543042</v>
          </cell>
          <cell r="AG436">
            <v>7.0431621960528155</v>
          </cell>
        </row>
        <row r="437">
          <cell r="AF437">
            <v>6.9878757218543042</v>
          </cell>
          <cell r="AG437">
            <v>7.0431621960528155</v>
          </cell>
        </row>
        <row r="438">
          <cell r="AF438">
            <v>6.9878757218543042</v>
          </cell>
          <cell r="AG438">
            <v>7.0431621960528155</v>
          </cell>
        </row>
        <row r="439">
          <cell r="AF439">
            <v>6.9878757218543042</v>
          </cell>
          <cell r="AG439">
            <v>7.0431621960528155</v>
          </cell>
        </row>
        <row r="440">
          <cell r="AF440">
            <v>6.9878757218543042</v>
          </cell>
          <cell r="AG440">
            <v>7.0431621960528155</v>
          </cell>
        </row>
        <row r="441">
          <cell r="AF441">
            <v>6.9878757218543042</v>
          </cell>
          <cell r="AG441">
            <v>7.0431621960528155</v>
          </cell>
        </row>
        <row r="442">
          <cell r="AF442">
            <v>6.0215675258126202</v>
          </cell>
          <cell r="AG442">
            <v>6.9555955223518389</v>
          </cell>
        </row>
        <row r="443">
          <cell r="AF443">
            <v>6.6529183447636706</v>
          </cell>
          <cell r="AG443">
            <v>7.9273258779101807</v>
          </cell>
        </row>
        <row r="444">
          <cell r="AF444">
            <v>6.8602251244979922</v>
          </cell>
          <cell r="AG444">
            <v>7.5455478919645609</v>
          </cell>
        </row>
        <row r="445">
          <cell r="AF445">
            <v>6.0042040632688929</v>
          </cell>
          <cell r="AG445">
            <v>7.5455478919645609</v>
          </cell>
        </row>
        <row r="446">
          <cell r="AF446">
            <v>5.4175133012820522</v>
          </cell>
          <cell r="AG446">
            <v>6.5330457343936175</v>
          </cell>
        </row>
        <row r="447">
          <cell r="AF447">
            <v>5.993844503546101</v>
          </cell>
          <cell r="AG447">
            <v>6.5330457343936175</v>
          </cell>
        </row>
        <row r="448">
          <cell r="AF448">
            <v>7.7738824244415259</v>
          </cell>
          <cell r="AG448">
            <v>6.5330457343936175</v>
          </cell>
        </row>
        <row r="449">
          <cell r="AF449">
            <v>6.6322023822869971</v>
          </cell>
          <cell r="AG449">
            <v>6.5330457343936175</v>
          </cell>
        </row>
        <row r="450">
          <cell r="AF450">
            <v>4.8570808908045988</v>
          </cell>
          <cell r="AG450">
            <v>6.5330457343936175</v>
          </cell>
        </row>
        <row r="451">
          <cell r="AF451">
            <v>5.9456527889447246</v>
          </cell>
          <cell r="AG451">
            <v>6.5330457343936175</v>
          </cell>
        </row>
        <row r="452">
          <cell r="AF452">
            <v>6.5441642975663727</v>
          </cell>
          <cell r="AG452">
            <v>6.5330457343936175</v>
          </cell>
        </row>
        <row r="453">
          <cell r="AF453">
            <v>3.5276015243902439</v>
          </cell>
          <cell r="AG453">
            <v>5.123518129216448</v>
          </cell>
        </row>
        <row r="454">
          <cell r="AF454">
            <v>3.358645283018868</v>
          </cell>
          <cell r="AG454">
            <v>5.1488196071861321</v>
          </cell>
        </row>
        <row r="455">
          <cell r="AF455">
            <v>3.2418298691298348</v>
          </cell>
          <cell r="AG455">
            <v>5.28805145660571</v>
          </cell>
        </row>
        <row r="456">
          <cell r="AF456">
            <v>3.2418298691298348</v>
          </cell>
          <cell r="AG456">
            <v>5.2614112294345734</v>
          </cell>
        </row>
        <row r="457">
          <cell r="AF457">
            <v>6.60536425193584</v>
          </cell>
          <cell r="AG457">
            <v>6.6594318338061349</v>
          </cell>
        </row>
        <row r="458">
          <cell r="AF458">
            <v>7.3537552755541862</v>
          </cell>
          <cell r="AG458">
            <v>6.4997099833846477</v>
          </cell>
        </row>
        <row r="459">
          <cell r="AF459">
            <v>8.8071523359144539</v>
          </cell>
          <cell r="AG459">
            <v>6.4997099833846477</v>
          </cell>
        </row>
        <row r="460">
          <cell r="AF460">
            <v>4.3134956511999993</v>
          </cell>
          <cell r="AG460">
            <v>6.0282934354580764</v>
          </cell>
        </row>
        <row r="461">
          <cell r="AF461">
            <v>4.3134956511999993</v>
          </cell>
          <cell r="AG461">
            <v>6.0282934354580764</v>
          </cell>
        </row>
        <row r="462">
          <cell r="AF462">
            <v>4.3134956511999993</v>
          </cell>
          <cell r="AG462">
            <v>6.0282934354580764</v>
          </cell>
        </row>
        <row r="463">
          <cell r="AF463">
            <v>4.3134956511999993</v>
          </cell>
          <cell r="AG463">
            <v>6.0282934354580764</v>
          </cell>
        </row>
        <row r="464">
          <cell r="AF464">
            <v>4.3134956511999993</v>
          </cell>
          <cell r="AG464">
            <v>6.0282934354580764</v>
          </cell>
        </row>
        <row r="465">
          <cell r="AF465">
            <v>4.3134956511999993</v>
          </cell>
          <cell r="AG465">
            <v>6.0282934354580764</v>
          </cell>
        </row>
        <row r="466">
          <cell r="AF466">
            <v>5.8821843600000001</v>
          </cell>
          <cell r="AG466">
            <v>7.1453645508123396</v>
          </cell>
        </row>
        <row r="467">
          <cell r="AF467">
            <v>1.5398875811518322</v>
          </cell>
          <cell r="AG467">
            <v>1.9186177261955488</v>
          </cell>
        </row>
        <row r="468">
          <cell r="AF468">
            <v>2.5941853399661303</v>
          </cell>
          <cell r="AG468">
            <v>3.3114180828487636</v>
          </cell>
        </row>
        <row r="469">
          <cell r="AF469">
            <v>2.8137336530775383</v>
          </cell>
          <cell r="AG469">
            <v>3.8406139192360036</v>
          </cell>
        </row>
        <row r="470">
          <cell r="AF470">
            <v>1.4619004171833478</v>
          </cell>
          <cell r="AG470">
            <v>1.7986873744144378</v>
          </cell>
        </row>
        <row r="471">
          <cell r="AF471">
            <v>1.024993455952381</v>
          </cell>
          <cell r="AG471">
            <v>1.4074584799744978</v>
          </cell>
        </row>
        <row r="472">
          <cell r="AF472">
            <v>4.3956218036126051</v>
          </cell>
          <cell r="AG472">
            <v>6.202805347911049</v>
          </cell>
        </row>
        <row r="473">
          <cell r="AF473">
            <v>3.6724501098632811</v>
          </cell>
          <cell r="AG473">
            <v>4.0741410812901151</v>
          </cell>
        </row>
        <row r="474">
          <cell r="AF474">
            <v>3.270156311797753</v>
          </cell>
          <cell r="AG474">
            <v>3.797122282516272</v>
          </cell>
        </row>
        <row r="475">
          <cell r="AF475">
            <v>4.6397010553772082</v>
          </cell>
          <cell r="AG475">
            <v>6.307661782175658</v>
          </cell>
        </row>
        <row r="476">
          <cell r="AF476">
            <v>4.8941972471910118</v>
          </cell>
          <cell r="AG476">
            <v>6.645741813840309</v>
          </cell>
        </row>
        <row r="477">
          <cell r="AF477">
            <v>4.9297155056179776</v>
          </cell>
          <cell r="AG477">
            <v>6.7019356895305924</v>
          </cell>
        </row>
        <row r="478">
          <cell r="AF478">
            <v>5.8973632624693382</v>
          </cell>
          <cell r="AG478">
            <v>7.8694556839933485</v>
          </cell>
        </row>
        <row r="479">
          <cell r="AF479">
            <v>5.7483421715610508</v>
          </cell>
          <cell r="AG479">
            <v>8.1159104236811519</v>
          </cell>
        </row>
        <row r="480">
          <cell r="AF480">
            <v>3.6060378151105654</v>
          </cell>
          <cell r="AG480">
            <v>3.1800568517544043</v>
          </cell>
        </row>
        <row r="481">
          <cell r="AF481">
            <v>3.1489067833333335</v>
          </cell>
          <cell r="AG481">
            <v>3.3576959446536994</v>
          </cell>
        </row>
        <row r="482">
          <cell r="AF482">
            <v>4.9922462401524781</v>
          </cell>
          <cell r="AG482">
            <v>4.2514962033805359</v>
          </cell>
        </row>
        <row r="483">
          <cell r="AF483">
            <v>4.8617966712827991</v>
          </cell>
          <cell r="AG483">
            <v>3.5880958535555854</v>
          </cell>
        </row>
        <row r="484">
          <cell r="AF484">
            <v>7.4146836217201173</v>
          </cell>
          <cell r="AG484">
            <v>5.4658510742645197</v>
          </cell>
        </row>
        <row r="485">
          <cell r="AF485">
            <v>8.6621090332541559</v>
          </cell>
          <cell r="AG485">
            <v>7.8374862433359267</v>
          </cell>
        </row>
        <row r="486">
          <cell r="AF486">
            <v>9.4594549381648942</v>
          </cell>
          <cell r="AG486">
            <v>7.5234180358932612</v>
          </cell>
        </row>
        <row r="487">
          <cell r="AF487">
            <v>10.52017403275401</v>
          </cell>
          <cell r="AG487">
            <v>8.26723767471921</v>
          </cell>
        </row>
        <row r="488">
          <cell r="AF488">
            <v>20.287716061111112</v>
          </cell>
          <cell r="AG488">
            <v>13.383702930951031</v>
          </cell>
        </row>
        <row r="489">
          <cell r="AF489">
            <v>11.966529993055556</v>
          </cell>
          <cell r="AG489">
            <v>10.709618977946496</v>
          </cell>
        </row>
        <row r="490">
          <cell r="AF490">
            <v>158.24925493353024</v>
          </cell>
          <cell r="AG490">
            <v>11.097429289292053</v>
          </cell>
        </row>
        <row r="491">
          <cell r="AF491">
            <v>14.997038218680089</v>
          </cell>
          <cell r="AG491">
            <v>13.741196270358396</v>
          </cell>
        </row>
        <row r="492">
          <cell r="AF492">
            <v>3.1319175375816992</v>
          </cell>
          <cell r="AG492">
            <v>1.0481624723006031</v>
          </cell>
        </row>
        <row r="493">
          <cell r="AF493">
            <v>0.89233404702048413</v>
          </cell>
          <cell r="AG493">
            <v>1.0481624723006031</v>
          </cell>
        </row>
        <row r="494">
          <cell r="AF494">
            <v>2.101681505482456</v>
          </cell>
          <cell r="AG494">
            <v>1.0481624723006031</v>
          </cell>
        </row>
        <row r="495">
          <cell r="AF495">
            <v>4.667053054824561</v>
          </cell>
          <cell r="AG495">
            <v>1.1623999313375324</v>
          </cell>
        </row>
        <row r="496">
          <cell r="AF496">
            <v>0.99077103957169455</v>
          </cell>
          <cell r="AG496">
            <v>1.1623999313375324</v>
          </cell>
        </row>
        <row r="497">
          <cell r="AF497">
            <v>2.1367230853413655</v>
          </cell>
          <cell r="AG497">
            <v>1.1623999313375324</v>
          </cell>
        </row>
        <row r="498">
          <cell r="AF498">
            <v>0.97368145681625728</v>
          </cell>
          <cell r="AG498">
            <v>1.3190461804626485</v>
          </cell>
        </row>
        <row r="499">
          <cell r="AF499">
            <v>0.76841527646062657</v>
          </cell>
          <cell r="AG499">
            <v>1.0021643780538985</v>
          </cell>
        </row>
        <row r="500">
          <cell r="AF500">
            <v>1.0370638957481602</v>
          </cell>
          <cell r="AG500">
            <v>1.3871672706735381</v>
          </cell>
        </row>
        <row r="501">
          <cell r="AF501">
            <v>1.5561522556179777</v>
          </cell>
          <cell r="AG501">
            <v>2.1080696094119395</v>
          </cell>
        </row>
        <row r="502">
          <cell r="AF502">
            <v>0.48349156179775288</v>
          </cell>
          <cell r="AG502">
            <v>0.65887617315976077</v>
          </cell>
        </row>
        <row r="503">
          <cell r="AF503">
            <v>1.8329271640625002</v>
          </cell>
          <cell r="AG503">
            <v>1.2814544459833519</v>
          </cell>
        </row>
        <row r="504">
          <cell r="AF504">
            <v>0.71765518884892099</v>
          </cell>
          <cell r="AG504">
            <v>0.43692570487095395</v>
          </cell>
        </row>
        <row r="505">
          <cell r="AF505">
            <v>0.26094693418940612</v>
          </cell>
          <cell r="AG505">
            <v>0.35603050950829579</v>
          </cell>
        </row>
        <row r="506">
          <cell r="AF506">
            <v>1.6625931621187802</v>
          </cell>
          <cell r="AG506">
            <v>2.2656921169528856</v>
          </cell>
        </row>
        <row r="507">
          <cell r="AF507">
            <v>0.84060501798561138</v>
          </cell>
          <cell r="AG507">
            <v>1.0235610240358577</v>
          </cell>
        </row>
        <row r="508">
          <cell r="AF508">
            <v>0.60576232824427489</v>
          </cell>
          <cell r="AG508">
            <v>0.78204733655314218</v>
          </cell>
        </row>
        <row r="509">
          <cell r="AF509">
            <v>10.327154412213741</v>
          </cell>
          <cell r="AG509">
            <v>14.260367298339066</v>
          </cell>
        </row>
        <row r="510">
          <cell r="AF510">
            <v>9.8411648359751904</v>
          </cell>
          <cell r="AG510">
            <v>14.871283676044145</v>
          </cell>
        </row>
        <row r="511">
          <cell r="AF511">
            <v>10.548464523985238</v>
          </cell>
          <cell r="AG511">
            <v>14.587904962769615</v>
          </cell>
        </row>
        <row r="512">
          <cell r="AF512">
            <v>12.153556726744185</v>
          </cell>
          <cell r="AG512">
            <v>17.068140523216204</v>
          </cell>
        </row>
        <row r="513">
          <cell r="AF513">
            <v>14.744707185496184</v>
          </cell>
          <cell r="AG513">
            <v>19.713867418621152</v>
          </cell>
        </row>
        <row r="514">
          <cell r="AF514">
            <v>17.202155068702286</v>
          </cell>
          <cell r="AG514">
            <v>22.90427109180693</v>
          </cell>
        </row>
        <row r="515">
          <cell r="AF515">
            <v>10.848952767938931</v>
          </cell>
          <cell r="AG515">
            <v>14.737290345981643</v>
          </cell>
        </row>
        <row r="516">
          <cell r="AF516">
            <v>1.2911575194174756</v>
          </cell>
          <cell r="AG516">
            <v>0.87269917455715496</v>
          </cell>
        </row>
        <row r="517">
          <cell r="AF517">
            <v>0.77270657130124776</v>
          </cell>
          <cell r="AG517">
            <v>0.94707735639671775</v>
          </cell>
        </row>
        <row r="518">
          <cell r="AF518">
            <v>0.85309702832733814</v>
          </cell>
          <cell r="AG518">
            <v>1.0362897608008055</v>
          </cell>
        </row>
      </sheetData>
      <sheetData sheetId="3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glio1"/>
      <sheetName val="Foglio3 (2)"/>
      <sheetName val="Foglio2"/>
      <sheetName val="Foglio3"/>
    </sheetNames>
    <sheetDataSet>
      <sheetData sheetId="0"/>
      <sheetData sheetId="1"/>
      <sheetData sheetId="2">
        <row r="3">
          <cell r="AJ3">
            <v>8.5177980746089048</v>
          </cell>
          <cell r="AK3">
            <v>11.605313965840908</v>
          </cell>
        </row>
        <row r="4">
          <cell r="AJ4">
            <v>7.1896290165530674</v>
          </cell>
          <cell r="AK4">
            <v>10.484219064149826</v>
          </cell>
        </row>
        <row r="5">
          <cell r="AJ5">
            <v>0.63576778867924522</v>
          </cell>
          <cell r="AK5">
            <v>0.8286939709829747</v>
          </cell>
        </row>
        <row r="6">
          <cell r="AJ6">
            <v>1.6374149999999998</v>
          </cell>
          <cell r="AK6">
            <v>2.9621951896907928</v>
          </cell>
        </row>
        <row r="7">
          <cell r="AJ7">
            <v>3.0912069763365464</v>
          </cell>
          <cell r="AK7">
            <v>5.3172538091383696</v>
          </cell>
        </row>
        <row r="8">
          <cell r="AJ8">
            <v>0.4650149008704062</v>
          </cell>
          <cell r="AK8">
            <v>0.70285296589074187</v>
          </cell>
        </row>
        <row r="9">
          <cell r="AJ9">
            <v>0.46366963114754095</v>
          </cell>
          <cell r="AK9">
            <v>0.69839036225887174</v>
          </cell>
        </row>
        <row r="10">
          <cell r="AJ10">
            <v>0.5008597994791667</v>
          </cell>
          <cell r="AK10">
            <v>0.69257034110680094</v>
          </cell>
        </row>
        <row r="11">
          <cell r="AJ11">
            <v>0.98993446442533228</v>
          </cell>
          <cell r="AK11">
            <v>1.8749710545610163</v>
          </cell>
        </row>
        <row r="12">
          <cell r="AJ12">
            <v>0.63284574340527577</v>
          </cell>
          <cell r="AK12">
            <v>1.1672832595431941</v>
          </cell>
        </row>
        <row r="13">
          <cell r="AJ13">
            <v>0.72463849771689492</v>
          </cell>
          <cell r="AK13">
            <v>1.1724728182988269</v>
          </cell>
        </row>
        <row r="14">
          <cell r="AJ14">
            <v>0.60021116111951589</v>
          </cell>
          <cell r="AK14">
            <v>1.1750412174737073</v>
          </cell>
        </row>
        <row r="15">
          <cell r="AJ15">
            <v>0.63356082334132691</v>
          </cell>
          <cell r="AK15">
            <v>1.1762989186628059</v>
          </cell>
        </row>
        <row r="16">
          <cell r="AJ16">
            <v>0.907271567164179</v>
          </cell>
          <cell r="AK16">
            <v>1.6274789917581878</v>
          </cell>
        </row>
        <row r="17">
          <cell r="AJ17">
            <v>0.907271567164179</v>
          </cell>
          <cell r="AK17">
            <v>1.6274789917581878</v>
          </cell>
        </row>
        <row r="18">
          <cell r="AJ18">
            <v>0.907271567164179</v>
          </cell>
          <cell r="AK18">
            <v>1.6274789917581878</v>
          </cell>
        </row>
        <row r="19">
          <cell r="AJ19">
            <v>2.1019223579697237</v>
          </cell>
          <cell r="AK19">
            <v>3.6422670152192631</v>
          </cell>
        </row>
        <row r="20">
          <cell r="AJ20">
            <v>2.4154222651162791</v>
          </cell>
          <cell r="AK20">
            <v>4.6909105228001193</v>
          </cell>
        </row>
        <row r="21">
          <cell r="AJ21">
            <v>4.1608999522058836</v>
          </cell>
          <cell r="AK21">
            <v>4.4187991089711751</v>
          </cell>
        </row>
        <row r="22">
          <cell r="AJ22">
            <v>3.2152408721590917</v>
          </cell>
          <cell r="AK22">
            <v>4.2752265239010647</v>
          </cell>
        </row>
        <row r="23">
          <cell r="AJ23">
            <v>3.938479952574526</v>
          </cell>
          <cell r="AK23">
            <v>6.7776793228399477</v>
          </cell>
        </row>
        <row r="24">
          <cell r="AJ24">
            <v>3.4133855681818188</v>
          </cell>
          <cell r="AK24">
            <v>6.8221134081470849</v>
          </cell>
        </row>
        <row r="25">
          <cell r="AJ25">
            <v>3.108325265265266</v>
          </cell>
          <cell r="AK25">
            <v>4.6706875104262711</v>
          </cell>
        </row>
        <row r="26">
          <cell r="AJ26">
            <v>2.3867924212144511</v>
          </cell>
          <cell r="AK26">
            <v>4.7354114392258557</v>
          </cell>
        </row>
        <row r="27">
          <cell r="AJ27">
            <v>1.9321386805766314</v>
          </cell>
          <cell r="AK27">
            <v>3.9673918534909225</v>
          </cell>
        </row>
        <row r="28">
          <cell r="AJ28">
            <v>0.12674572939346812</v>
          </cell>
          <cell r="AK28">
            <v>0.12727771784211722</v>
          </cell>
        </row>
        <row r="29">
          <cell r="AJ29">
            <v>0.76944444444444438</v>
          </cell>
          <cell r="AK29">
            <v>1.3793619618776647</v>
          </cell>
        </row>
        <row r="30">
          <cell r="AJ30">
            <v>0.46785476806083648</v>
          </cell>
          <cell r="AK30">
            <v>0.71040528062053931</v>
          </cell>
        </row>
        <row r="31">
          <cell r="AJ31">
            <v>0.22003603976801986</v>
          </cell>
          <cell r="AK31">
            <v>0.39329522044082971</v>
          </cell>
        </row>
        <row r="32">
          <cell r="AJ32">
            <v>0.42439441696113073</v>
          </cell>
          <cell r="AK32">
            <v>0.69341857337648516</v>
          </cell>
        </row>
        <row r="33">
          <cell r="AJ33">
            <v>0.3968737704035874</v>
          </cell>
          <cell r="AK33">
            <v>0.65530705437325476</v>
          </cell>
        </row>
        <row r="34">
          <cell r="AJ34">
            <v>0.82882833787465948</v>
          </cell>
          <cell r="AK34">
            <v>1.3339175415640607</v>
          </cell>
        </row>
        <row r="35">
          <cell r="AJ35">
            <v>0.82882833787465948</v>
          </cell>
          <cell r="AK35">
            <v>1.3339175415640607</v>
          </cell>
        </row>
        <row r="36">
          <cell r="AJ36">
            <v>0.82882833787465948</v>
          </cell>
          <cell r="AK36">
            <v>1.3339175415640607</v>
          </cell>
        </row>
        <row r="37">
          <cell r="AJ37">
            <v>1.5012835</v>
          </cell>
          <cell r="AK37">
            <v>3.0145831168758526</v>
          </cell>
        </row>
        <row r="38">
          <cell r="AJ38">
            <v>4.6756144500000003</v>
          </cell>
          <cell r="AK38">
            <v>8.3228141120357026</v>
          </cell>
        </row>
        <row r="39">
          <cell r="AJ39">
            <v>0.66305108704137394</v>
          </cell>
          <cell r="AK39">
            <v>1.2661637169154143</v>
          </cell>
        </row>
        <row r="40">
          <cell r="AJ40">
            <v>0.19787182805429865</v>
          </cell>
          <cell r="AK40">
            <v>0.33266290114093289</v>
          </cell>
        </row>
        <row r="41">
          <cell r="AJ41">
            <v>5.1774957393483714E-2</v>
          </cell>
          <cell r="AK41">
            <v>3.2421240596268726E-2</v>
          </cell>
        </row>
        <row r="42">
          <cell r="AJ42">
            <v>3.8142987060998154E-2</v>
          </cell>
          <cell r="AK42">
            <v>3.2227011744306186E-2</v>
          </cell>
        </row>
        <row r="43">
          <cell r="AJ43">
            <v>3.1171232628398795E-2</v>
          </cell>
          <cell r="AK43">
            <v>3.2227011744306186E-2</v>
          </cell>
        </row>
        <row r="44">
          <cell r="AJ44">
            <v>2.6942241245136191E-2</v>
          </cell>
          <cell r="AK44">
            <v>3.0965767005626071E-2</v>
          </cell>
        </row>
        <row r="45">
          <cell r="AJ45">
            <v>3.1136712990936559E-2</v>
          </cell>
          <cell r="AK45">
            <v>3.1145384566490061E-2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A66"/>
  <sheetViews>
    <sheetView topLeftCell="P1" workbookViewId="0">
      <selection activeCell="Y4" sqref="Y4"/>
    </sheetView>
  </sheetViews>
  <sheetFormatPr baseColWidth="10" defaultRowHeight="16" x14ac:dyDescent="0.2"/>
  <cols>
    <col min="1" max="1" width="21.6640625" customWidth="1"/>
    <col min="2" max="3" width="16.6640625" customWidth="1"/>
    <col min="12" max="12" width="14.83203125" customWidth="1"/>
    <col min="16" max="16" width="25" customWidth="1"/>
    <col min="17" max="17" width="25.1640625" customWidth="1"/>
    <col min="18" max="18" width="32" customWidth="1"/>
    <col min="19" max="19" width="30" customWidth="1"/>
  </cols>
  <sheetData>
    <row r="1" spans="1:27" ht="28" x14ac:dyDescent="0.35">
      <c r="A1" s="2"/>
      <c r="B1" s="2"/>
      <c r="C1" s="2"/>
      <c r="D1" s="3" t="s">
        <v>10</v>
      </c>
      <c r="E1" s="3"/>
      <c r="F1" s="2"/>
      <c r="G1" s="2"/>
      <c r="H1" s="2"/>
      <c r="I1" s="2"/>
      <c r="J1" s="2"/>
      <c r="K1" s="2"/>
      <c r="L1" s="2"/>
      <c r="M1" s="2"/>
      <c r="N1" s="2"/>
      <c r="O1" s="2"/>
      <c r="P1" s="15"/>
    </row>
    <row r="2" spans="1:27" ht="28" x14ac:dyDescent="0.35">
      <c r="A2" s="9" t="s">
        <v>12</v>
      </c>
      <c r="B2" s="4" t="s">
        <v>0</v>
      </c>
      <c r="C2" s="17" t="s">
        <v>18</v>
      </c>
      <c r="D2" s="7" t="s">
        <v>1</v>
      </c>
      <c r="E2" s="7" t="s">
        <v>2</v>
      </c>
      <c r="F2" s="17" t="s">
        <v>19</v>
      </c>
      <c r="G2" s="17" t="s">
        <v>3</v>
      </c>
      <c r="H2" s="17" t="s">
        <v>22</v>
      </c>
      <c r="I2" s="7" t="s">
        <v>4</v>
      </c>
      <c r="J2" s="17" t="s">
        <v>21</v>
      </c>
      <c r="K2" s="17" t="s">
        <v>5</v>
      </c>
      <c r="L2" s="17" t="s">
        <v>23</v>
      </c>
      <c r="M2" s="7" t="s">
        <v>6</v>
      </c>
      <c r="N2" s="7" t="s">
        <v>11</v>
      </c>
      <c r="O2" s="17" t="s">
        <v>13</v>
      </c>
      <c r="P2" s="16" t="s">
        <v>14</v>
      </c>
      <c r="Q2" s="4" t="s">
        <v>7</v>
      </c>
      <c r="R2" s="8" t="s">
        <v>8</v>
      </c>
      <c r="S2" s="8" t="s">
        <v>9</v>
      </c>
      <c r="U2" t="s">
        <v>15</v>
      </c>
      <c r="V2" t="s">
        <v>16</v>
      </c>
      <c r="X2" t="s">
        <v>27</v>
      </c>
      <c r="Y2" t="s">
        <v>28</v>
      </c>
    </row>
    <row r="3" spans="1:27" x14ac:dyDescent="0.2">
      <c r="A3" s="1" t="s">
        <v>17</v>
      </c>
      <c r="B3" s="1"/>
      <c r="C3" s="1">
        <f>(36+40)/2</f>
        <v>38</v>
      </c>
      <c r="D3" s="5"/>
      <c r="E3" s="6"/>
      <c r="F3" s="1">
        <v>62</v>
      </c>
      <c r="H3" s="1"/>
      <c r="I3" s="1"/>
      <c r="K3" s="1"/>
      <c r="L3" s="12"/>
      <c r="M3" s="12"/>
      <c r="N3" s="1"/>
      <c r="O3" s="1"/>
      <c r="P3" s="12">
        <f>3.262*F3/100+3.38*G3/100+3.478*H3/100+2.755*K3/100+3.223*L3/100+4.082*O3/100</f>
        <v>2.02244</v>
      </c>
      <c r="Q3" s="1">
        <f>(2070+2012)/2</f>
        <v>2041</v>
      </c>
      <c r="R3" s="1">
        <f>(179+200)/2</f>
        <v>189.5</v>
      </c>
      <c r="S3" s="1">
        <f>(172+207)/2</f>
        <v>189.5</v>
      </c>
      <c r="U3" s="18">
        <f>Q3*P3/S3</f>
        <v>21.782585963060686</v>
      </c>
      <c r="V3">
        <f>Q3*P3/((R3*1000)^(1/2))</f>
        <v>9.482307694312885</v>
      </c>
      <c r="X3">
        <v>0.1</v>
      </c>
      <c r="Y3">
        <f>((0.8/12*3.14^2*1.25)^(1/2))*X3</f>
        <v>9.0643992262771256E-2</v>
      </c>
      <c r="Z3">
        <f>LOG(X3)</f>
        <v>-1</v>
      </c>
      <c r="AA3">
        <f>50000/200^2</f>
        <v>1.25</v>
      </c>
    </row>
    <row r="4" spans="1:27" x14ac:dyDescent="0.2">
      <c r="A4" s="1" t="s">
        <v>20</v>
      </c>
      <c r="B4" s="1"/>
      <c r="C4" s="1">
        <f>(27.5+34.5)/2</f>
        <v>31</v>
      </c>
      <c r="D4" s="5">
        <f>0.1</f>
        <v>0.1</v>
      </c>
      <c r="E4" s="6"/>
      <c r="F4" s="1">
        <f>(61.1+68.6)/2</f>
        <v>64.849999999999994</v>
      </c>
      <c r="H4" s="11">
        <f>(0.55+0.95)/2</f>
        <v>0.75</v>
      </c>
      <c r="I4" s="11"/>
      <c r="J4" s="1">
        <f>(1.65+2.35)/2</f>
        <v>2</v>
      </c>
      <c r="K4" s="11">
        <f>(1.65+2.5)/2</f>
        <v>2.0750000000000002</v>
      </c>
      <c r="L4" s="14">
        <f>(0.65+1.35)/2</f>
        <v>1</v>
      </c>
      <c r="M4" s="12"/>
      <c r="N4" s="1"/>
      <c r="O4" s="1"/>
      <c r="P4" s="12">
        <f t="shared" ref="P4:P7" si="0">3.262*F4/100+3.38*G4/100+3.478*H4/100+2.755*K4/100+3.223*L4/100+4.082*O4/100</f>
        <v>2.23088825</v>
      </c>
      <c r="Q4" s="1">
        <f>(2140+2180)/2</f>
        <v>2160</v>
      </c>
      <c r="R4" s="1">
        <f>(198+208)/2</f>
        <v>203</v>
      </c>
      <c r="S4" s="1">
        <f>(110+160)/2</f>
        <v>135</v>
      </c>
      <c r="U4" s="18">
        <f t="shared" ref="U4:U7" si="1">Q4*P4/S4</f>
        <v>35.694212</v>
      </c>
      <c r="V4">
        <f t="shared" ref="V4:V7" si="2">Q4*P4/((R4*1000)^(1/2))</f>
        <v>10.695067952843241</v>
      </c>
      <c r="X4">
        <f>X3+1000</f>
        <v>1000.1</v>
      </c>
      <c r="Y4">
        <f t="shared" ref="Y4:Y35" si="3">((0.8/12*3.14^2*1.25)^(1/2))*X4</f>
        <v>906.53056661997539</v>
      </c>
    </row>
    <row r="5" spans="1:27" x14ac:dyDescent="0.2">
      <c r="A5" s="1" t="s">
        <v>24</v>
      </c>
      <c r="B5" s="1"/>
      <c r="C5" s="1">
        <f>(27.5+34.5)/2</f>
        <v>31</v>
      </c>
      <c r="D5" s="5">
        <f>0.1</f>
        <v>0.1</v>
      </c>
      <c r="E5" s="6"/>
      <c r="F5" s="1">
        <f>(61.1+68.6)/2</f>
        <v>64.849999999999994</v>
      </c>
      <c r="H5" s="11"/>
      <c r="I5" s="11"/>
      <c r="J5" s="1">
        <f>(1.65+2.35)/2</f>
        <v>2</v>
      </c>
      <c r="K5" s="11">
        <f>(1.65+2.5)/2</f>
        <v>2.0750000000000002</v>
      </c>
      <c r="L5" s="13"/>
      <c r="M5" s="12"/>
      <c r="N5" s="1"/>
      <c r="O5" s="1"/>
      <c r="P5" s="12">
        <f t="shared" si="0"/>
        <v>2.1725732499999997</v>
      </c>
      <c r="Q5" s="1">
        <f>(2020+2230)/2</f>
        <v>2125</v>
      </c>
      <c r="R5" s="1">
        <f>(185+238)/2</f>
        <v>211.5</v>
      </c>
      <c r="S5" s="1">
        <f>(210+232)/2</f>
        <v>221</v>
      </c>
      <c r="U5" s="18">
        <f t="shared" si="1"/>
        <v>20.890127403846151</v>
      </c>
      <c r="V5">
        <f t="shared" si="2"/>
        <v>10.038716195658008</v>
      </c>
      <c r="X5">
        <f t="shared" ref="X5:X35" si="4">X4+1000</f>
        <v>2000.1</v>
      </c>
      <c r="Y5">
        <f t="shared" si="3"/>
        <v>1812.9704892476877</v>
      </c>
    </row>
    <row r="6" spans="1:27" x14ac:dyDescent="0.2">
      <c r="A6" s="1" t="s">
        <v>25</v>
      </c>
      <c r="B6" s="1"/>
      <c r="C6" s="1">
        <f>(27.5+34.5)/2</f>
        <v>31</v>
      </c>
      <c r="D6" s="14"/>
      <c r="E6" s="6"/>
      <c r="F6" s="1">
        <f>(61.1+68.6)/2</f>
        <v>64.849999999999994</v>
      </c>
      <c r="H6" s="11">
        <f>(0.55+0.95)/2</f>
        <v>0.75</v>
      </c>
      <c r="I6" s="11"/>
      <c r="J6" s="1">
        <f>(2.65+3.35)/2</f>
        <v>3</v>
      </c>
      <c r="K6" s="11">
        <f>(1.65+2.5)/2</f>
        <v>2.0750000000000002</v>
      </c>
      <c r="L6" s="12"/>
      <c r="M6" s="12"/>
      <c r="N6" s="1"/>
      <c r="O6" s="1"/>
      <c r="P6" s="12">
        <f t="shared" si="0"/>
        <v>2.1986582499999998</v>
      </c>
      <c r="Q6" s="1">
        <f>(2140+2180)/2</f>
        <v>2160</v>
      </c>
      <c r="R6" s="1">
        <f>(198+212)/2</f>
        <v>205</v>
      </c>
      <c r="S6" s="1">
        <f>(111+123)/2</f>
        <v>117</v>
      </c>
      <c r="U6" s="18">
        <f t="shared" si="1"/>
        <v>40.590613846153843</v>
      </c>
      <c r="V6">
        <f t="shared" si="2"/>
        <v>10.489011229348623</v>
      </c>
      <c r="X6">
        <f t="shared" si="4"/>
        <v>3000.1</v>
      </c>
      <c r="Y6">
        <f t="shared" si="3"/>
        <v>2719.4104118754003</v>
      </c>
    </row>
    <row r="7" spans="1:27" x14ac:dyDescent="0.2">
      <c r="A7" s="1" t="s">
        <v>26</v>
      </c>
      <c r="B7" s="1"/>
      <c r="C7" s="1">
        <f>0.05</f>
        <v>0.05</v>
      </c>
      <c r="D7" s="5">
        <f>0.13/2</f>
        <v>6.5000000000000002E-2</v>
      </c>
      <c r="E7" s="6"/>
      <c r="F7" s="1">
        <f>(98.5+100)/2</f>
        <v>99.25</v>
      </c>
      <c r="G7">
        <f>0.15/2</f>
        <v>7.4999999999999997E-2</v>
      </c>
      <c r="H7" s="11"/>
      <c r="I7" s="11"/>
      <c r="J7" s="1"/>
      <c r="K7" s="11">
        <v>0.03</v>
      </c>
      <c r="L7" s="13"/>
      <c r="M7" s="12"/>
      <c r="N7" s="1"/>
      <c r="O7" s="1">
        <f>0.04</f>
        <v>0.04</v>
      </c>
      <c r="P7" s="12">
        <f t="shared" si="0"/>
        <v>3.2425292999999997</v>
      </c>
      <c r="Q7" s="1">
        <f>(1840+1860)/2</f>
        <v>1850</v>
      </c>
      <c r="R7" s="1">
        <f>(290+315)/2</f>
        <v>302.5</v>
      </c>
      <c r="S7" s="1">
        <f>(250+600)/2</f>
        <v>425</v>
      </c>
      <c r="U7" s="18">
        <f t="shared" si="1"/>
        <v>14.114539305882351</v>
      </c>
      <c r="V7">
        <f t="shared" si="2"/>
        <v>10.906689463636363</v>
      </c>
      <c r="X7">
        <f t="shared" si="4"/>
        <v>4000.1</v>
      </c>
      <c r="Y7">
        <f t="shared" si="3"/>
        <v>3625.8503345031131</v>
      </c>
    </row>
    <row r="8" spans="1:27" x14ac:dyDescent="0.2">
      <c r="A8" s="1"/>
      <c r="B8" s="1"/>
      <c r="C8" s="1"/>
      <c r="D8" s="5"/>
      <c r="E8" s="6"/>
      <c r="F8" s="1"/>
      <c r="H8" s="11"/>
      <c r="I8" s="11"/>
      <c r="J8" s="1"/>
      <c r="K8" s="11"/>
      <c r="L8" s="14"/>
      <c r="M8" s="12"/>
      <c r="N8" s="1"/>
      <c r="O8" s="1"/>
      <c r="P8" s="12"/>
      <c r="Q8" s="1"/>
      <c r="R8" s="1"/>
      <c r="S8" s="1"/>
      <c r="U8" s="18"/>
      <c r="X8">
        <f t="shared" si="4"/>
        <v>5000.1000000000004</v>
      </c>
      <c r="Y8">
        <f t="shared" si="3"/>
        <v>4532.2902571308259</v>
      </c>
    </row>
    <row r="9" spans="1:27" x14ac:dyDescent="0.2">
      <c r="A9" s="1"/>
      <c r="B9" s="1"/>
      <c r="C9" s="1"/>
      <c r="D9" s="1"/>
      <c r="E9" s="1"/>
      <c r="F9" s="1"/>
      <c r="H9" s="1"/>
      <c r="I9" s="1"/>
      <c r="J9" s="1"/>
      <c r="K9" s="1"/>
      <c r="L9" s="1"/>
      <c r="M9" s="1"/>
      <c r="N9" s="1"/>
      <c r="O9" s="1"/>
      <c r="P9" s="12"/>
      <c r="Q9" s="1"/>
      <c r="R9" s="1"/>
      <c r="S9" s="1"/>
      <c r="U9" s="18"/>
      <c r="X9">
        <f t="shared" si="4"/>
        <v>6000.1</v>
      </c>
      <c r="Y9">
        <f t="shared" si="3"/>
        <v>5438.7301797585387</v>
      </c>
    </row>
    <row r="10" spans="1:27" x14ac:dyDescent="0.2">
      <c r="A10" s="1"/>
      <c r="B10" s="1"/>
      <c r="C10" s="1"/>
      <c r="D10" s="1"/>
      <c r="E10" s="10"/>
      <c r="F10" s="1"/>
      <c r="H10" s="1"/>
      <c r="I10" s="10"/>
      <c r="J10" s="1"/>
      <c r="K10" s="1"/>
      <c r="L10" s="1"/>
      <c r="M10" s="1"/>
      <c r="N10" s="1"/>
      <c r="O10" s="1"/>
      <c r="P10" s="12"/>
      <c r="Q10" s="1"/>
      <c r="R10" s="1"/>
      <c r="S10" s="1"/>
      <c r="U10" s="18"/>
      <c r="X10">
        <f t="shared" si="4"/>
        <v>7000.1</v>
      </c>
      <c r="Y10">
        <f t="shared" si="3"/>
        <v>6345.1701023862506</v>
      </c>
    </row>
    <row r="11" spans="1:27" x14ac:dyDescent="0.2">
      <c r="A11" s="1"/>
      <c r="B11" s="1"/>
      <c r="C11" s="1"/>
      <c r="D11" s="1"/>
      <c r="E11" s="1"/>
      <c r="F11" s="1"/>
      <c r="H11" s="1"/>
      <c r="I11" s="1"/>
      <c r="J11" s="1"/>
      <c r="K11" s="10"/>
      <c r="L11" s="1"/>
      <c r="M11" s="1"/>
      <c r="N11" s="1"/>
      <c r="O11" s="1"/>
      <c r="P11" s="12"/>
      <c r="Q11" s="1"/>
      <c r="R11" s="1"/>
      <c r="S11" s="1"/>
      <c r="U11" s="18"/>
      <c r="X11">
        <f t="shared" si="4"/>
        <v>8000.1</v>
      </c>
      <c r="Y11">
        <f t="shared" si="3"/>
        <v>7251.6100250139634</v>
      </c>
    </row>
    <row r="12" spans="1:27" x14ac:dyDescent="0.2">
      <c r="A12" s="1"/>
      <c r="B12" s="1"/>
      <c r="C12" s="1"/>
      <c r="D12" s="1"/>
      <c r="E12" s="1"/>
      <c r="F12" s="1"/>
      <c r="H12" s="1"/>
      <c r="I12" s="1"/>
      <c r="J12" s="1"/>
      <c r="K12" s="1"/>
      <c r="L12" s="1"/>
      <c r="M12" s="1"/>
      <c r="N12" s="1"/>
      <c r="O12" s="1"/>
      <c r="P12" s="12"/>
      <c r="Q12" s="1"/>
      <c r="R12" s="1"/>
      <c r="S12" s="1"/>
      <c r="U12" s="18"/>
      <c r="X12">
        <f t="shared" si="4"/>
        <v>9000.1</v>
      </c>
      <c r="Y12">
        <f t="shared" si="3"/>
        <v>8158.0499476416762</v>
      </c>
    </row>
    <row r="13" spans="1:27" x14ac:dyDescent="0.2">
      <c r="A13" s="1"/>
      <c r="B13" s="1"/>
      <c r="C13" s="1"/>
      <c r="D13" s="1"/>
      <c r="E13" s="1"/>
      <c r="F13" s="1"/>
      <c r="H13" s="1"/>
      <c r="I13" s="1"/>
      <c r="J13" s="1"/>
      <c r="K13" s="1"/>
      <c r="L13" s="1"/>
      <c r="M13" s="1"/>
      <c r="N13" s="1"/>
      <c r="O13" s="1"/>
      <c r="P13" s="12"/>
      <c r="Q13" s="1"/>
      <c r="R13" s="1"/>
      <c r="S13" s="1"/>
      <c r="U13" s="18"/>
      <c r="X13">
        <f t="shared" si="4"/>
        <v>10000.1</v>
      </c>
      <c r="Y13">
        <f t="shared" si="3"/>
        <v>9064.4898702693881</v>
      </c>
    </row>
    <row r="14" spans="1:27" x14ac:dyDescent="0.2">
      <c r="A14" s="1"/>
      <c r="B14" s="1"/>
      <c r="C14" s="1"/>
      <c r="D14" s="1"/>
      <c r="E14" s="1"/>
      <c r="F14" s="1"/>
      <c r="H14" s="1"/>
      <c r="I14" s="1"/>
      <c r="J14" s="1"/>
      <c r="K14" s="1"/>
      <c r="L14" s="1"/>
      <c r="M14" s="1"/>
      <c r="N14" s="1"/>
      <c r="O14" s="1"/>
      <c r="P14" s="12"/>
      <c r="Q14" s="1"/>
      <c r="R14" s="1"/>
      <c r="S14" s="1"/>
      <c r="U14" s="18"/>
      <c r="X14">
        <f t="shared" si="4"/>
        <v>11000.1</v>
      </c>
      <c r="Y14">
        <f t="shared" si="3"/>
        <v>9970.9297928971009</v>
      </c>
    </row>
    <row r="15" spans="1:27" x14ac:dyDescent="0.2">
      <c r="A15" s="1"/>
      <c r="B15" s="1"/>
      <c r="C15" s="1"/>
      <c r="D15" s="1"/>
      <c r="E15" s="1"/>
      <c r="F15" s="10"/>
      <c r="H15" s="1"/>
      <c r="I15" s="1"/>
      <c r="J15" s="1"/>
      <c r="K15" s="1"/>
      <c r="L15" s="1"/>
      <c r="M15" s="1"/>
      <c r="N15" s="1"/>
      <c r="O15" s="1"/>
      <c r="P15" s="12"/>
      <c r="Q15" s="1"/>
      <c r="R15" s="1"/>
      <c r="S15" s="1"/>
      <c r="U15" s="18"/>
      <c r="X15">
        <f t="shared" si="4"/>
        <v>12000.1</v>
      </c>
      <c r="Y15">
        <f t="shared" si="3"/>
        <v>10877.369715524814</v>
      </c>
    </row>
    <row r="16" spans="1:27" x14ac:dyDescent="0.2">
      <c r="A16" s="1"/>
      <c r="B16" s="1"/>
      <c r="C16" s="1"/>
      <c r="D16" s="1"/>
      <c r="E16" s="1"/>
      <c r="F16" s="1"/>
      <c r="H16" s="1"/>
      <c r="I16" s="1"/>
      <c r="J16" s="1"/>
      <c r="K16" s="1"/>
      <c r="L16" s="1"/>
      <c r="M16" s="1"/>
      <c r="N16" s="1"/>
      <c r="O16" s="1"/>
      <c r="P16" s="12"/>
      <c r="Q16" s="1"/>
      <c r="R16" s="1"/>
      <c r="S16" s="1"/>
      <c r="U16" s="18"/>
      <c r="X16">
        <f t="shared" si="4"/>
        <v>13000.1</v>
      </c>
      <c r="Y16">
        <f t="shared" si="3"/>
        <v>11783.809638152527</v>
      </c>
    </row>
    <row r="17" spans="1:25" x14ac:dyDescent="0.2">
      <c r="A17" s="1"/>
      <c r="B17" s="1"/>
      <c r="C17" s="1"/>
      <c r="D17" s="1"/>
      <c r="E17" s="10"/>
      <c r="F17" s="1"/>
      <c r="H17" s="1"/>
      <c r="I17" s="10"/>
      <c r="J17" s="1"/>
      <c r="K17" s="10"/>
      <c r="L17" s="1"/>
      <c r="M17" s="1"/>
      <c r="N17" s="1"/>
      <c r="O17" s="1"/>
      <c r="P17" s="12"/>
      <c r="Q17" s="1"/>
      <c r="R17" s="1"/>
      <c r="S17" s="1"/>
      <c r="U17" s="18"/>
      <c r="X17">
        <f t="shared" si="4"/>
        <v>14000.1</v>
      </c>
      <c r="Y17">
        <f t="shared" si="3"/>
        <v>12690.249560780239</v>
      </c>
    </row>
    <row r="18" spans="1:25" x14ac:dyDescent="0.2">
      <c r="A18" s="1"/>
      <c r="B18" s="1"/>
      <c r="C18" s="1"/>
      <c r="D18" s="1"/>
      <c r="E18" s="1"/>
      <c r="F18" s="1"/>
      <c r="H18" s="1"/>
      <c r="I18" s="1"/>
      <c r="J18" s="1"/>
      <c r="K18" s="1"/>
      <c r="L18" s="1"/>
      <c r="M18" s="1"/>
      <c r="N18" s="1"/>
      <c r="O18" s="1"/>
      <c r="P18" s="12"/>
      <c r="Q18" s="1"/>
      <c r="R18" s="1"/>
      <c r="S18" s="1"/>
      <c r="U18" s="18"/>
      <c r="X18">
        <f t="shared" si="4"/>
        <v>15000.1</v>
      </c>
      <c r="Y18">
        <f t="shared" si="3"/>
        <v>13596.689483407952</v>
      </c>
    </row>
    <row r="19" spans="1:25" x14ac:dyDescent="0.2">
      <c r="A19" s="1"/>
      <c r="B19" s="1"/>
      <c r="C19" s="1"/>
      <c r="D19" s="1"/>
      <c r="E19" s="1"/>
      <c r="F19" s="1"/>
      <c r="H19" s="1"/>
      <c r="I19" s="1"/>
      <c r="J19" s="1"/>
      <c r="K19" s="10"/>
      <c r="L19" s="1"/>
      <c r="M19" s="1"/>
      <c r="N19" s="1"/>
      <c r="O19" s="1"/>
      <c r="P19" s="12"/>
      <c r="Q19" s="1"/>
      <c r="R19" s="1"/>
      <c r="S19" s="1"/>
      <c r="U19" s="18"/>
      <c r="X19">
        <f t="shared" si="4"/>
        <v>16000.1</v>
      </c>
      <c r="Y19">
        <f t="shared" si="3"/>
        <v>14503.129406035663</v>
      </c>
    </row>
    <row r="20" spans="1:25" x14ac:dyDescent="0.2">
      <c r="A20" s="1"/>
      <c r="B20" s="1"/>
      <c r="C20" s="1"/>
      <c r="D20" s="1"/>
      <c r="E20" s="1"/>
      <c r="F20" s="1"/>
      <c r="H20" s="1"/>
      <c r="I20" s="1"/>
      <c r="J20" s="1"/>
      <c r="K20" s="10"/>
      <c r="L20" s="1"/>
      <c r="M20" s="1"/>
      <c r="N20" s="1"/>
      <c r="O20" s="1"/>
      <c r="P20" s="12"/>
      <c r="Q20" s="1"/>
      <c r="R20" s="1"/>
      <c r="S20" s="1"/>
      <c r="U20" s="18"/>
      <c r="X20">
        <f t="shared" si="4"/>
        <v>17000.099999999999</v>
      </c>
      <c r="Y20">
        <f t="shared" si="3"/>
        <v>15409.569328663374</v>
      </c>
    </row>
    <row r="21" spans="1:25" x14ac:dyDescent="0.2">
      <c r="A21" s="1"/>
      <c r="B21" s="1"/>
      <c r="C21" s="1"/>
      <c r="D21" s="1"/>
      <c r="E21" s="1"/>
      <c r="F21" s="1"/>
      <c r="H21" s="1"/>
      <c r="I21" s="1"/>
      <c r="J21" s="1"/>
      <c r="K21" s="10"/>
      <c r="L21" s="1"/>
      <c r="M21" s="1"/>
      <c r="N21" s="1"/>
      <c r="O21" s="1"/>
      <c r="P21" s="12"/>
      <c r="Q21" s="1"/>
      <c r="R21" s="1"/>
      <c r="S21" s="1"/>
      <c r="U21" s="18"/>
      <c r="X21">
        <f t="shared" si="4"/>
        <v>18000.099999999999</v>
      </c>
      <c r="Y21">
        <f t="shared" si="3"/>
        <v>16316.009251291087</v>
      </c>
    </row>
    <row r="22" spans="1:25" x14ac:dyDescent="0.2">
      <c r="A22" s="1"/>
      <c r="B22" s="1"/>
      <c r="C22" s="1"/>
      <c r="D22" s="1"/>
      <c r="E22" s="1"/>
      <c r="F22" s="1"/>
      <c r="H22" s="1"/>
      <c r="I22" s="1"/>
      <c r="J22" s="1"/>
      <c r="K22" s="1"/>
      <c r="L22" s="1"/>
      <c r="M22" s="1"/>
      <c r="N22" s="1"/>
      <c r="O22" s="1"/>
      <c r="P22" s="12"/>
      <c r="Q22" s="1"/>
      <c r="R22" s="1"/>
      <c r="S22" s="1"/>
      <c r="U22" s="18"/>
      <c r="X22">
        <f t="shared" si="4"/>
        <v>19000.099999999999</v>
      </c>
      <c r="Y22">
        <f t="shared" si="3"/>
        <v>17222.449173918802</v>
      </c>
    </row>
    <row r="23" spans="1:25" x14ac:dyDescent="0.2">
      <c r="A23" s="1"/>
      <c r="B23" s="1"/>
      <c r="C23" s="1"/>
      <c r="D23" s="1"/>
      <c r="E23" s="1"/>
      <c r="F23" s="1"/>
      <c r="H23" s="1"/>
      <c r="I23" s="1"/>
      <c r="J23" s="1"/>
      <c r="K23" s="1"/>
      <c r="L23" s="1"/>
      <c r="M23" s="1"/>
      <c r="N23" s="1"/>
      <c r="O23" s="1"/>
      <c r="P23" s="12"/>
      <c r="Q23" s="1"/>
      <c r="R23" s="1"/>
      <c r="S23" s="1"/>
      <c r="U23" s="18"/>
      <c r="X23">
        <f t="shared" si="4"/>
        <v>20000.099999999999</v>
      </c>
      <c r="Y23">
        <f t="shared" si="3"/>
        <v>18128.889096546514</v>
      </c>
    </row>
    <row r="24" spans="1:25" x14ac:dyDescent="0.2">
      <c r="A24" s="1"/>
      <c r="B24" s="1"/>
      <c r="C24" s="1"/>
      <c r="D24" s="1"/>
      <c r="E24" s="1"/>
      <c r="F24" s="10"/>
      <c r="H24" s="1"/>
      <c r="I24" s="1"/>
      <c r="J24" s="1"/>
      <c r="K24" s="1"/>
      <c r="L24" s="1"/>
      <c r="M24" s="1"/>
      <c r="N24" s="1"/>
      <c r="O24" s="1"/>
      <c r="P24" s="12"/>
      <c r="Q24" s="1"/>
      <c r="R24" s="1"/>
      <c r="S24" s="1"/>
      <c r="U24" s="18"/>
      <c r="X24">
        <f t="shared" si="4"/>
        <v>21000.1</v>
      </c>
      <c r="Y24">
        <f t="shared" si="3"/>
        <v>19035.329019174224</v>
      </c>
    </row>
    <row r="25" spans="1:25" x14ac:dyDescent="0.2">
      <c r="A25" s="1"/>
      <c r="B25" s="1"/>
      <c r="C25" s="1"/>
      <c r="D25" s="1"/>
      <c r="E25" s="1"/>
      <c r="F25" s="10"/>
      <c r="H25" s="1"/>
      <c r="I25" s="1"/>
      <c r="J25" s="1"/>
      <c r="K25" s="1"/>
      <c r="L25" s="1"/>
      <c r="M25" s="1"/>
      <c r="N25" s="1"/>
      <c r="O25" s="1"/>
      <c r="P25" s="12"/>
      <c r="Q25" s="1"/>
      <c r="R25" s="1"/>
      <c r="S25" s="1"/>
      <c r="U25" s="18"/>
      <c r="X25">
        <f t="shared" si="4"/>
        <v>22000.1</v>
      </c>
      <c r="Y25">
        <f t="shared" si="3"/>
        <v>19941.768941801936</v>
      </c>
    </row>
    <row r="26" spans="1:25" x14ac:dyDescent="0.2">
      <c r="A26" s="1"/>
      <c r="B26" s="1"/>
      <c r="C26" s="1"/>
      <c r="D26" s="1"/>
      <c r="E26" s="1"/>
      <c r="F26" s="10"/>
      <c r="H26" s="1"/>
      <c r="I26" s="1"/>
      <c r="J26" s="1"/>
      <c r="K26" s="1"/>
      <c r="L26" s="1"/>
      <c r="M26" s="1"/>
      <c r="N26" s="1"/>
      <c r="O26" s="1"/>
      <c r="P26" s="12"/>
      <c r="Q26" s="1"/>
      <c r="R26" s="1"/>
      <c r="S26" s="1"/>
      <c r="U26" s="18"/>
      <c r="X26">
        <f t="shared" si="4"/>
        <v>23000.1</v>
      </c>
      <c r="Y26">
        <f t="shared" si="3"/>
        <v>20848.208864429649</v>
      </c>
    </row>
    <row r="27" spans="1:25" x14ac:dyDescent="0.2">
      <c r="A27" s="1"/>
      <c r="B27" s="1"/>
      <c r="C27" s="1"/>
      <c r="D27" s="1"/>
      <c r="E27" s="1"/>
      <c r="F27" s="1"/>
      <c r="H27" s="1"/>
      <c r="I27" s="1"/>
      <c r="J27" s="1"/>
      <c r="K27" s="1"/>
      <c r="L27" s="1"/>
      <c r="M27" s="1"/>
      <c r="N27" s="1"/>
      <c r="O27" s="1"/>
      <c r="P27" s="12"/>
      <c r="Q27" s="1"/>
      <c r="R27" s="1"/>
      <c r="S27" s="1"/>
      <c r="U27" s="18"/>
      <c r="X27">
        <f t="shared" si="4"/>
        <v>24000.1</v>
      </c>
      <c r="Y27">
        <f t="shared" si="3"/>
        <v>21754.648787057362</v>
      </c>
    </row>
    <row r="28" spans="1:25" x14ac:dyDescent="0.2">
      <c r="A28" s="1"/>
      <c r="B28" s="1"/>
      <c r="C28" s="1"/>
      <c r="D28" s="1"/>
      <c r="E28" s="1"/>
      <c r="F28" s="1"/>
      <c r="H28" s="1"/>
      <c r="I28" s="1"/>
      <c r="J28" s="1"/>
      <c r="K28" s="1"/>
      <c r="L28" s="1"/>
      <c r="M28" s="1"/>
      <c r="N28" s="1"/>
      <c r="O28" s="1"/>
      <c r="P28" s="12"/>
      <c r="Q28" s="1"/>
      <c r="R28" s="1"/>
      <c r="S28" s="1"/>
      <c r="U28" s="18"/>
      <c r="X28">
        <f t="shared" si="4"/>
        <v>25000.1</v>
      </c>
      <c r="Y28">
        <f t="shared" si="3"/>
        <v>22661.088709685075</v>
      </c>
    </row>
    <row r="29" spans="1:25" x14ac:dyDescent="0.2">
      <c r="A29" s="1"/>
      <c r="B29" s="1"/>
      <c r="C29" s="1"/>
      <c r="D29" s="1"/>
      <c r="E29" s="1"/>
      <c r="F29" s="1"/>
      <c r="H29" s="1"/>
      <c r="I29" s="1"/>
      <c r="J29" s="1"/>
      <c r="K29" s="1"/>
      <c r="L29" s="1"/>
      <c r="M29" s="1"/>
      <c r="N29" s="1"/>
      <c r="O29" s="1"/>
      <c r="P29" s="12"/>
      <c r="Q29" s="1"/>
      <c r="R29" s="1"/>
      <c r="S29" s="1"/>
      <c r="U29" s="18"/>
      <c r="X29">
        <f t="shared" si="4"/>
        <v>26000.1</v>
      </c>
      <c r="Y29">
        <f t="shared" si="3"/>
        <v>23567.528632312788</v>
      </c>
    </row>
    <row r="30" spans="1:25" x14ac:dyDescent="0.2">
      <c r="A30" s="1"/>
      <c r="B30" s="1"/>
      <c r="C30" s="1"/>
      <c r="D30" s="1"/>
      <c r="E30" s="1"/>
      <c r="F30" s="1"/>
      <c r="H30" s="1"/>
      <c r="I30" s="1"/>
      <c r="J30" s="1"/>
      <c r="K30" s="1"/>
      <c r="L30" s="1"/>
      <c r="M30" s="1"/>
      <c r="N30" s="1"/>
      <c r="O30" s="1"/>
      <c r="P30" s="12"/>
      <c r="Q30" s="1"/>
      <c r="R30" s="1"/>
      <c r="S30" s="1"/>
      <c r="U30" s="18"/>
      <c r="X30">
        <f t="shared" si="4"/>
        <v>27000.1</v>
      </c>
      <c r="Y30">
        <f t="shared" si="3"/>
        <v>24473.9685549405</v>
      </c>
    </row>
    <row r="31" spans="1:25" x14ac:dyDescent="0.2">
      <c r="A31" s="1"/>
      <c r="B31" s="1"/>
      <c r="C31" s="1"/>
      <c r="D31" s="1"/>
      <c r="E31" s="1"/>
      <c r="F31" s="1"/>
      <c r="H31" s="1"/>
      <c r="I31" s="1"/>
      <c r="J31" s="1"/>
      <c r="K31" s="1"/>
      <c r="L31" s="1"/>
      <c r="M31" s="1"/>
      <c r="N31" s="1"/>
      <c r="O31" s="1"/>
      <c r="P31" s="12"/>
      <c r="Q31" s="1"/>
      <c r="R31" s="1"/>
      <c r="S31" s="1"/>
      <c r="U31" s="18"/>
      <c r="X31">
        <f t="shared" si="4"/>
        <v>28000.1</v>
      </c>
      <c r="Y31">
        <f t="shared" si="3"/>
        <v>25380.408477568213</v>
      </c>
    </row>
    <row r="32" spans="1:25" x14ac:dyDescent="0.2">
      <c r="A32" s="1"/>
      <c r="B32" s="1"/>
      <c r="C32" s="1"/>
      <c r="D32" s="1"/>
      <c r="E32" s="1"/>
      <c r="F32" s="1"/>
      <c r="H32" s="1"/>
      <c r="I32" s="1"/>
      <c r="J32" s="1"/>
      <c r="K32" s="1"/>
      <c r="L32" s="1"/>
      <c r="M32" s="1"/>
      <c r="N32" s="1"/>
      <c r="O32" s="1"/>
      <c r="P32" s="12"/>
      <c r="Q32" s="1"/>
      <c r="R32" s="1"/>
      <c r="S32" s="1"/>
      <c r="U32" s="18"/>
      <c r="X32">
        <f t="shared" si="4"/>
        <v>29000.1</v>
      </c>
      <c r="Y32">
        <f t="shared" si="3"/>
        <v>26286.848400195926</v>
      </c>
    </row>
    <row r="33" spans="1:25" x14ac:dyDescent="0.2">
      <c r="A33" s="1"/>
      <c r="B33" s="1"/>
      <c r="C33" s="1"/>
      <c r="D33" s="1"/>
      <c r="E33" s="1"/>
      <c r="F33" s="1"/>
      <c r="H33" s="1"/>
      <c r="I33" s="1"/>
      <c r="J33" s="1"/>
      <c r="K33" s="1"/>
      <c r="L33" s="1"/>
      <c r="M33" s="1"/>
      <c r="N33" s="1"/>
      <c r="O33" s="1"/>
      <c r="P33" s="12"/>
      <c r="Q33" s="1"/>
      <c r="R33" s="1"/>
      <c r="S33" s="1"/>
      <c r="U33" s="18"/>
      <c r="X33">
        <f t="shared" si="4"/>
        <v>30000.1</v>
      </c>
      <c r="Y33">
        <f t="shared" si="3"/>
        <v>27193.288322823639</v>
      </c>
    </row>
    <row r="34" spans="1:25" x14ac:dyDescent="0.2">
      <c r="A34" s="1"/>
      <c r="B34" s="1"/>
      <c r="C34" s="1"/>
      <c r="D34" s="1"/>
      <c r="E34" s="1"/>
      <c r="F34" s="1"/>
      <c r="H34" s="1"/>
      <c r="I34" s="1"/>
      <c r="J34" s="1"/>
      <c r="K34" s="1"/>
      <c r="L34" s="1"/>
      <c r="M34" s="1"/>
      <c r="N34" s="1"/>
      <c r="O34" s="1"/>
      <c r="P34" s="12"/>
      <c r="Q34" s="1"/>
      <c r="R34" s="1"/>
      <c r="S34" s="1"/>
      <c r="U34" s="18"/>
      <c r="X34">
        <f t="shared" si="4"/>
        <v>31000.1</v>
      </c>
      <c r="Y34">
        <f t="shared" si="3"/>
        <v>28099.728245451352</v>
      </c>
    </row>
    <row r="35" spans="1:25" x14ac:dyDescent="0.2">
      <c r="A35" s="1"/>
      <c r="B35" s="1"/>
      <c r="C35" s="1"/>
      <c r="D35" s="1"/>
      <c r="E35" s="1"/>
      <c r="F35" s="1"/>
      <c r="H35" s="1"/>
      <c r="I35" s="1"/>
      <c r="J35" s="1"/>
      <c r="K35" s="1"/>
      <c r="L35" s="1"/>
      <c r="M35" s="1"/>
      <c r="N35" s="1"/>
      <c r="O35" s="1"/>
      <c r="P35" s="12"/>
      <c r="Q35" s="1"/>
      <c r="R35" s="1"/>
      <c r="S35" s="1"/>
      <c r="U35" s="18"/>
      <c r="X35">
        <f t="shared" si="4"/>
        <v>32000.1</v>
      </c>
      <c r="Y35">
        <f t="shared" si="3"/>
        <v>29006.168168079064</v>
      </c>
    </row>
    <row r="36" spans="1:25" x14ac:dyDescent="0.2">
      <c r="A36" s="1"/>
      <c r="B36" s="1"/>
      <c r="C36" s="1"/>
      <c r="D36" s="1"/>
      <c r="E36" s="1"/>
      <c r="F36" s="1"/>
      <c r="H36" s="1"/>
      <c r="I36" s="1"/>
      <c r="J36" s="1"/>
      <c r="K36" s="1"/>
      <c r="L36" s="1"/>
      <c r="M36" s="1"/>
      <c r="N36" s="1"/>
      <c r="O36" s="1"/>
      <c r="P36" s="12"/>
      <c r="Q36" s="1"/>
      <c r="R36" s="1"/>
      <c r="S36" s="1"/>
      <c r="U36" s="18"/>
    </row>
    <row r="37" spans="1:25" x14ac:dyDescent="0.2">
      <c r="A37" s="1"/>
      <c r="B37" s="1"/>
      <c r="C37" s="1"/>
      <c r="D37" s="1"/>
      <c r="E37" s="1"/>
      <c r="F37" s="10"/>
      <c r="H37" s="1"/>
      <c r="I37" s="1"/>
      <c r="J37" s="1"/>
      <c r="K37" s="1"/>
      <c r="L37" s="1"/>
      <c r="M37" s="1"/>
      <c r="N37" s="1"/>
      <c r="O37" s="1"/>
      <c r="P37" s="12"/>
      <c r="Q37" s="1"/>
      <c r="R37" s="1"/>
      <c r="S37" s="1"/>
      <c r="U37" s="18"/>
    </row>
    <row r="38" spans="1:25" x14ac:dyDescent="0.2">
      <c r="A38" s="1"/>
      <c r="B38" s="1"/>
      <c r="C38" s="1"/>
      <c r="D38" s="1"/>
      <c r="E38" s="1"/>
      <c r="F38" s="10"/>
      <c r="H38" s="1"/>
      <c r="I38" s="1"/>
      <c r="J38" s="1"/>
      <c r="K38" s="1"/>
      <c r="L38" s="1"/>
      <c r="M38" s="1"/>
      <c r="N38" s="1"/>
      <c r="O38" s="1"/>
      <c r="P38" s="12"/>
      <c r="Q38" s="1"/>
      <c r="R38" s="1"/>
      <c r="S38" s="1"/>
      <c r="U38" s="18"/>
    </row>
    <row r="39" spans="1:25" x14ac:dyDescent="0.2">
      <c r="A39" s="1"/>
      <c r="B39" s="1"/>
      <c r="C39" s="1"/>
      <c r="D39" s="1"/>
      <c r="E39" s="1"/>
      <c r="F39" s="10"/>
      <c r="H39" s="1"/>
      <c r="I39" s="1"/>
      <c r="J39" s="1"/>
      <c r="K39" s="1"/>
      <c r="L39" s="1"/>
      <c r="M39" s="1"/>
      <c r="N39" s="1"/>
      <c r="O39" s="1"/>
      <c r="P39" s="12"/>
      <c r="Q39" s="1"/>
      <c r="R39" s="1"/>
      <c r="S39" s="1"/>
      <c r="U39" s="18"/>
    </row>
    <row r="40" spans="1:25" x14ac:dyDescent="0.2">
      <c r="A40" s="1"/>
      <c r="B40" s="1"/>
      <c r="C40" s="1"/>
      <c r="D40" s="1"/>
      <c r="E40" s="1"/>
      <c r="F40" s="1"/>
      <c r="H40" s="1"/>
      <c r="I40" s="1"/>
      <c r="J40" s="1"/>
      <c r="K40" s="1"/>
      <c r="L40" s="1"/>
      <c r="M40" s="1"/>
      <c r="N40" s="1"/>
      <c r="O40" s="1"/>
      <c r="P40" s="12"/>
      <c r="Q40" s="1"/>
      <c r="R40" s="1"/>
      <c r="S40" s="1"/>
      <c r="U40" s="18"/>
    </row>
    <row r="41" spans="1:25" x14ac:dyDescent="0.2">
      <c r="A41" s="1"/>
      <c r="B41" s="1"/>
      <c r="C41" s="1"/>
      <c r="D41" s="1"/>
      <c r="E41" s="1"/>
      <c r="F41" s="1"/>
      <c r="H41" s="1"/>
      <c r="I41" s="1"/>
      <c r="J41" s="1"/>
      <c r="K41" s="1"/>
      <c r="L41" s="1"/>
      <c r="M41" s="1"/>
      <c r="N41" s="1"/>
      <c r="O41" s="1"/>
      <c r="P41" s="12"/>
      <c r="Q41" s="1"/>
      <c r="R41" s="1"/>
      <c r="S41" s="1"/>
      <c r="U41" s="18"/>
    </row>
    <row r="42" spans="1:25" x14ac:dyDescent="0.2">
      <c r="A42" s="1"/>
      <c r="B42" s="1"/>
      <c r="C42" s="1"/>
      <c r="D42" s="1"/>
      <c r="E42" s="1"/>
      <c r="F42" s="1"/>
      <c r="H42" s="1"/>
      <c r="I42" s="1"/>
      <c r="J42" s="1"/>
      <c r="K42" s="1"/>
      <c r="L42" s="1"/>
      <c r="M42" s="1"/>
      <c r="N42" s="1"/>
      <c r="O42" s="1"/>
      <c r="P42" s="12"/>
      <c r="Q42" s="1"/>
      <c r="R42" s="1"/>
      <c r="S42" s="1"/>
      <c r="U42" s="18"/>
    </row>
    <row r="43" spans="1:25" x14ac:dyDescent="0.2">
      <c r="A43" s="1"/>
      <c r="B43" s="1"/>
      <c r="C43" s="1"/>
      <c r="D43" s="1"/>
      <c r="E43" s="1"/>
      <c r="F43" s="1"/>
      <c r="H43" s="1"/>
      <c r="I43" s="1"/>
      <c r="J43" s="1"/>
      <c r="K43" s="1"/>
      <c r="L43" s="1"/>
      <c r="M43" s="1"/>
      <c r="N43" s="1"/>
      <c r="O43" s="1"/>
      <c r="P43" s="12"/>
      <c r="Q43" s="1"/>
      <c r="R43" s="1"/>
      <c r="S43" s="1"/>
      <c r="U43" s="18"/>
    </row>
    <row r="44" spans="1:25" x14ac:dyDescent="0.2">
      <c r="A44" s="1"/>
      <c r="B44" s="1"/>
      <c r="C44" s="1"/>
      <c r="D44" s="1"/>
      <c r="E44" s="1"/>
      <c r="F44" s="1"/>
      <c r="H44" s="1"/>
      <c r="I44" s="1"/>
      <c r="J44" s="1"/>
      <c r="K44" s="1"/>
      <c r="L44" s="1"/>
      <c r="M44" s="1"/>
      <c r="N44" s="1"/>
      <c r="O44" s="1"/>
      <c r="P44" s="12"/>
      <c r="Q44" s="1"/>
      <c r="R44" s="1"/>
      <c r="S44" s="1"/>
      <c r="U44" s="18"/>
    </row>
    <row r="45" spans="1:25" x14ac:dyDescent="0.2">
      <c r="A45" s="1"/>
      <c r="B45" s="1"/>
      <c r="C45" s="1"/>
      <c r="D45" s="1"/>
      <c r="E45" s="1"/>
      <c r="F45" s="1"/>
      <c r="H45" s="1"/>
      <c r="I45" s="1"/>
      <c r="J45" s="1"/>
      <c r="K45" s="1"/>
      <c r="L45" s="1"/>
      <c r="M45" s="1"/>
      <c r="N45" s="1"/>
      <c r="O45" s="1"/>
      <c r="P45" s="12"/>
      <c r="Q45" s="1"/>
      <c r="R45" s="1"/>
      <c r="S45" s="1"/>
      <c r="U45" s="18"/>
    </row>
    <row r="46" spans="1:25" x14ac:dyDescent="0.2">
      <c r="A46" s="1"/>
      <c r="B46" s="1"/>
      <c r="C46" s="1"/>
      <c r="D46" s="1"/>
      <c r="E46" s="1"/>
      <c r="F46" s="1"/>
      <c r="H46" s="1"/>
      <c r="I46" s="1"/>
      <c r="J46" s="1"/>
      <c r="K46" s="1"/>
      <c r="L46" s="1"/>
      <c r="M46" s="1"/>
      <c r="N46" s="1"/>
      <c r="O46" s="1"/>
      <c r="P46" s="12"/>
      <c r="Q46" s="1"/>
      <c r="R46" s="1"/>
      <c r="S46" s="1"/>
      <c r="U46" s="18"/>
    </row>
    <row r="47" spans="1:25" x14ac:dyDescent="0.2">
      <c r="A47" s="1"/>
      <c r="B47" s="1"/>
      <c r="C47" s="1"/>
      <c r="D47" s="1"/>
      <c r="E47" s="1"/>
      <c r="F47" s="1"/>
      <c r="H47" s="1"/>
      <c r="I47" s="1"/>
      <c r="J47" s="1"/>
      <c r="K47" s="1"/>
      <c r="L47" s="1"/>
      <c r="M47" s="1"/>
      <c r="N47" s="1"/>
      <c r="O47" s="1"/>
      <c r="P47" s="12"/>
      <c r="Q47" s="1"/>
      <c r="R47" s="1"/>
      <c r="S47" s="1"/>
      <c r="U47" s="18"/>
    </row>
    <row r="48" spans="1:25" x14ac:dyDescent="0.2">
      <c r="A48" s="1"/>
      <c r="B48" s="1"/>
      <c r="C48" s="1"/>
      <c r="D48" s="1"/>
      <c r="E48" s="1"/>
      <c r="F48" s="1"/>
      <c r="H48" s="1"/>
      <c r="I48" s="1"/>
      <c r="J48" s="1"/>
      <c r="K48" s="1"/>
      <c r="L48" s="1"/>
      <c r="M48" s="1"/>
      <c r="N48" s="1"/>
      <c r="O48" s="1"/>
      <c r="P48" s="12"/>
      <c r="Q48" s="1"/>
      <c r="R48" s="1"/>
      <c r="S48" s="1"/>
      <c r="U48" s="18"/>
    </row>
    <row r="49" spans="1:21" x14ac:dyDescent="0.2">
      <c r="A49" s="1"/>
      <c r="B49" s="1"/>
      <c r="C49" s="1"/>
      <c r="D49" s="1"/>
      <c r="E49" s="1"/>
      <c r="F49" s="1"/>
      <c r="H49" s="1"/>
      <c r="I49" s="1"/>
      <c r="J49" s="1"/>
      <c r="K49" s="1"/>
      <c r="L49" s="1"/>
      <c r="M49" s="1"/>
      <c r="N49" s="1"/>
      <c r="O49" s="1"/>
      <c r="P49" s="12"/>
      <c r="Q49" s="1"/>
      <c r="R49" s="1"/>
      <c r="S49" s="1"/>
      <c r="U49" s="18"/>
    </row>
    <row r="50" spans="1:21" x14ac:dyDescent="0.2">
      <c r="A50" s="1"/>
      <c r="B50" s="1"/>
      <c r="C50" s="1"/>
      <c r="D50" s="1"/>
      <c r="E50" s="1"/>
      <c r="F50" s="1"/>
      <c r="H50" s="1"/>
      <c r="I50" s="1"/>
      <c r="J50" s="1"/>
      <c r="K50" s="1"/>
      <c r="L50" s="1"/>
      <c r="M50" s="1"/>
      <c r="N50" s="1"/>
      <c r="O50" s="1"/>
      <c r="P50" s="12"/>
      <c r="Q50" s="1"/>
      <c r="R50" s="1"/>
      <c r="S50" s="1"/>
      <c r="U50" s="18"/>
    </row>
    <row r="51" spans="1:21" x14ac:dyDescent="0.2">
      <c r="A51" s="1"/>
      <c r="B51" s="1"/>
      <c r="C51" s="1"/>
      <c r="D51" s="1"/>
      <c r="E51" s="1"/>
      <c r="F51" s="1"/>
      <c r="H51" s="1"/>
      <c r="I51" s="1"/>
      <c r="J51" s="1"/>
      <c r="K51" s="1"/>
      <c r="L51" s="1"/>
      <c r="M51" s="1"/>
      <c r="N51" s="1"/>
      <c r="O51" s="1"/>
      <c r="P51" s="12"/>
      <c r="Q51" s="1"/>
      <c r="R51" s="1"/>
      <c r="S51" s="1"/>
      <c r="U51" s="18"/>
    </row>
    <row r="52" spans="1:21" x14ac:dyDescent="0.2">
      <c r="A52" s="1"/>
      <c r="B52" s="1"/>
      <c r="C52" s="1"/>
      <c r="D52" s="1"/>
      <c r="E52" s="1"/>
      <c r="F52" s="1"/>
      <c r="H52" s="1"/>
      <c r="I52" s="1"/>
      <c r="J52" s="1"/>
      <c r="K52" s="1"/>
      <c r="L52" s="1"/>
      <c r="M52" s="1"/>
      <c r="N52" s="1"/>
      <c r="O52" s="1"/>
      <c r="P52" s="12"/>
      <c r="Q52" s="1"/>
      <c r="R52" s="1"/>
      <c r="S52" s="1"/>
      <c r="U52" s="18"/>
    </row>
    <row r="53" spans="1:21" x14ac:dyDescent="0.2">
      <c r="A53" s="1"/>
      <c r="B53" s="1"/>
      <c r="C53" s="1"/>
      <c r="D53" s="1"/>
      <c r="E53" s="1"/>
      <c r="F53" s="1"/>
      <c r="H53" s="1"/>
      <c r="I53" s="1"/>
      <c r="J53" s="1"/>
      <c r="K53" s="1"/>
      <c r="L53" s="1"/>
      <c r="M53" s="1"/>
      <c r="N53" s="1"/>
      <c r="O53" s="1"/>
      <c r="P53" s="12"/>
      <c r="Q53" s="1"/>
      <c r="R53" s="1"/>
      <c r="S53" s="1"/>
      <c r="U53" s="18"/>
    </row>
    <row r="54" spans="1:21" x14ac:dyDescent="0.2">
      <c r="A54" s="1"/>
      <c r="B54" s="1"/>
      <c r="C54" s="1"/>
      <c r="D54" s="1"/>
      <c r="E54" s="1"/>
      <c r="F54" s="1"/>
      <c r="H54" s="1"/>
      <c r="I54" s="1"/>
      <c r="J54" s="1"/>
      <c r="K54" s="1"/>
      <c r="N54" s="1"/>
      <c r="O54" s="1"/>
      <c r="P54" s="12"/>
      <c r="Q54" s="1"/>
      <c r="R54" s="1"/>
      <c r="S54" s="1"/>
      <c r="U54" s="18"/>
    </row>
    <row r="55" spans="1:21" x14ac:dyDescent="0.2">
      <c r="A55" s="1"/>
      <c r="B55" s="1"/>
      <c r="C55" s="1"/>
      <c r="D55" s="1"/>
      <c r="E55" s="1"/>
      <c r="F55" s="1"/>
      <c r="H55" s="1"/>
      <c r="I55" s="1"/>
      <c r="J55" s="1"/>
      <c r="K55" s="1"/>
      <c r="L55" s="1"/>
      <c r="M55" s="1"/>
      <c r="N55" s="1"/>
      <c r="O55" s="1"/>
      <c r="P55" s="12"/>
      <c r="Q55" s="1"/>
      <c r="R55" s="1"/>
      <c r="S55" s="1"/>
      <c r="U55" s="18"/>
    </row>
    <row r="56" spans="1:21" x14ac:dyDescent="0.2">
      <c r="A56" s="1"/>
      <c r="B56" s="1"/>
      <c r="C56" s="1"/>
      <c r="D56" s="1"/>
      <c r="E56" s="1"/>
      <c r="F56" s="1"/>
      <c r="H56" s="1"/>
      <c r="I56" s="1"/>
      <c r="J56" s="1"/>
      <c r="K56" s="1"/>
      <c r="L56" s="1"/>
      <c r="M56" s="1"/>
      <c r="N56" s="1"/>
      <c r="O56" s="1"/>
      <c r="P56" s="12"/>
      <c r="Q56" s="1"/>
      <c r="R56" s="1"/>
      <c r="S56" s="1"/>
      <c r="U56" s="18"/>
    </row>
    <row r="57" spans="1:21" x14ac:dyDescent="0.2">
      <c r="A57" s="1"/>
      <c r="B57" s="1"/>
      <c r="C57" s="1"/>
      <c r="D57" s="1"/>
      <c r="E57" s="1"/>
      <c r="F57" s="1"/>
      <c r="H57" s="1"/>
      <c r="I57" s="1"/>
      <c r="J57" s="1"/>
      <c r="K57" s="1"/>
      <c r="N57" s="1"/>
      <c r="O57" s="1"/>
      <c r="P57" s="12"/>
      <c r="Q57" s="1"/>
      <c r="R57" s="1"/>
      <c r="S57" s="1"/>
      <c r="U57" s="18"/>
    </row>
    <row r="58" spans="1:21" x14ac:dyDescent="0.2">
      <c r="A58" s="1"/>
      <c r="B58" s="1"/>
      <c r="C58" s="1"/>
      <c r="D58" s="1"/>
      <c r="E58" s="1"/>
      <c r="F58" s="1"/>
      <c r="H58" s="1"/>
      <c r="I58" s="1"/>
      <c r="J58" s="1"/>
      <c r="K58" s="1"/>
      <c r="L58" s="1"/>
      <c r="M58" s="1"/>
      <c r="N58" s="1"/>
      <c r="O58" s="1"/>
      <c r="P58" s="12"/>
      <c r="Q58" s="1"/>
      <c r="R58" s="1"/>
      <c r="S58" s="1"/>
      <c r="U58" s="18"/>
    </row>
    <row r="59" spans="1:21" x14ac:dyDescent="0.2">
      <c r="A59" s="1"/>
      <c r="B59" s="1"/>
      <c r="C59" s="1"/>
      <c r="D59" s="1"/>
      <c r="E59" s="1"/>
      <c r="F59" s="1"/>
      <c r="H59" s="1"/>
      <c r="I59" s="1"/>
      <c r="J59" s="1"/>
      <c r="K59" s="1"/>
      <c r="N59" s="1"/>
      <c r="O59" s="1"/>
      <c r="P59" s="12"/>
      <c r="Q59" s="1"/>
      <c r="R59" s="1"/>
      <c r="S59" s="1"/>
      <c r="U59" s="18"/>
    </row>
    <row r="60" spans="1:21" x14ac:dyDescent="0.2">
      <c r="A60" s="1"/>
      <c r="B60" s="1"/>
      <c r="C60" s="1"/>
      <c r="D60" s="1"/>
      <c r="E60" s="1"/>
      <c r="F60" s="1"/>
      <c r="H60" s="1"/>
      <c r="I60" s="1"/>
      <c r="J60" s="1"/>
      <c r="K60" s="10"/>
      <c r="N60" s="1"/>
      <c r="O60" s="1"/>
      <c r="P60" s="12"/>
      <c r="Q60" s="1"/>
      <c r="R60" s="1"/>
      <c r="S60" s="1"/>
      <c r="U60" s="18"/>
    </row>
    <row r="61" spans="1:21" x14ac:dyDescent="0.2">
      <c r="A61" s="1"/>
      <c r="B61" s="1"/>
      <c r="C61" s="1"/>
      <c r="D61" s="1"/>
      <c r="E61" s="1"/>
      <c r="F61" s="1"/>
      <c r="H61" s="1"/>
      <c r="I61" s="1"/>
      <c r="J61" s="1"/>
      <c r="K61" s="10"/>
      <c r="N61" s="1"/>
      <c r="O61" s="1"/>
      <c r="P61" s="12"/>
      <c r="Q61" s="1"/>
      <c r="R61" s="1"/>
      <c r="S61" s="1"/>
      <c r="U61" s="18"/>
    </row>
    <row r="62" spans="1:21" x14ac:dyDescent="0.2">
      <c r="A62" s="1"/>
      <c r="B62" s="1"/>
      <c r="C62" s="1"/>
      <c r="D62" s="1"/>
      <c r="E62" s="1"/>
      <c r="F62" s="1"/>
      <c r="H62" s="1"/>
      <c r="I62" s="1"/>
      <c r="J62" s="1"/>
      <c r="K62" s="10"/>
      <c r="N62" s="1"/>
      <c r="O62" s="1"/>
      <c r="P62" s="12"/>
      <c r="Q62" s="1"/>
      <c r="R62" s="1"/>
      <c r="S62" s="1"/>
      <c r="U62" s="18"/>
    </row>
    <row r="63" spans="1:21" x14ac:dyDescent="0.2">
      <c r="A63" s="1"/>
      <c r="B63" s="1"/>
      <c r="C63" s="1"/>
      <c r="D63" s="1"/>
      <c r="E63" s="1"/>
      <c r="F63" s="1"/>
      <c r="H63" s="1"/>
      <c r="I63" s="1"/>
      <c r="J63" s="1"/>
      <c r="K63" s="1"/>
      <c r="N63" s="1"/>
      <c r="O63" s="1"/>
      <c r="P63" s="12"/>
      <c r="Q63" s="1"/>
      <c r="R63" s="1"/>
      <c r="S63" s="1"/>
      <c r="U63" s="18"/>
    </row>
    <row r="64" spans="1:21" x14ac:dyDescent="0.2">
      <c r="A64" s="1"/>
      <c r="B64" s="1"/>
      <c r="C64" s="1"/>
      <c r="D64" s="1"/>
      <c r="E64" s="1"/>
      <c r="F64" s="1"/>
      <c r="H64" s="1"/>
      <c r="I64" s="1"/>
      <c r="J64" s="1"/>
      <c r="K64" s="1"/>
      <c r="N64" s="1"/>
      <c r="O64" s="1"/>
      <c r="P64" s="12"/>
      <c r="Q64" s="1"/>
      <c r="R64" s="1"/>
      <c r="S64" s="1"/>
      <c r="U64" s="18"/>
    </row>
    <row r="65" spans="1:21" x14ac:dyDescent="0.2">
      <c r="A65" s="1"/>
      <c r="B65" s="1"/>
      <c r="C65" s="1"/>
      <c r="D65" s="1"/>
      <c r="E65" s="1"/>
      <c r="F65" s="1"/>
      <c r="H65" s="1"/>
      <c r="I65" s="1"/>
      <c r="J65" s="1"/>
      <c r="K65" s="1"/>
      <c r="L65" s="1"/>
      <c r="M65" s="1"/>
      <c r="N65" s="1"/>
      <c r="O65" s="1"/>
      <c r="P65" s="12"/>
      <c r="Q65" s="1"/>
      <c r="R65" s="1"/>
      <c r="S65" s="1"/>
      <c r="U65" s="18"/>
    </row>
    <row r="66" spans="1:21" x14ac:dyDescent="0.2">
      <c r="A66" s="1"/>
      <c r="B66" s="1"/>
      <c r="C66" s="1"/>
      <c r="D66" s="1"/>
      <c r="E66" s="1"/>
      <c r="F66" s="1"/>
      <c r="H66" s="1"/>
      <c r="I66" s="1"/>
      <c r="J66" s="1"/>
      <c r="K66" s="1"/>
      <c r="L66" s="1"/>
      <c r="M66" s="1"/>
      <c r="N66" s="1"/>
      <c r="O66" s="1"/>
      <c r="P66" s="12"/>
      <c r="Q66" s="1"/>
      <c r="R66" s="1"/>
      <c r="S66" s="1"/>
      <c r="U66" s="18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Grafici</vt:lpstr>
      </vt:variant>
      <vt:variant>
        <vt:i4>2</vt:i4>
      </vt:variant>
    </vt:vector>
  </HeadingPairs>
  <TitlesOfParts>
    <vt:vector size="3" baseType="lpstr">
      <vt:lpstr>Foglio2</vt:lpstr>
      <vt:lpstr>Grafico1</vt:lpstr>
      <vt:lpstr>Grafico2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 di Microsoft Office</dc:creator>
  <cp:lastModifiedBy>Microsoft Office User</cp:lastModifiedBy>
  <dcterms:created xsi:type="dcterms:W3CDTF">2018-04-16T09:09:32Z</dcterms:created>
  <dcterms:modified xsi:type="dcterms:W3CDTF">2019-03-20T13:52:40Z</dcterms:modified>
</cp:coreProperties>
</file>